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 activeTab="1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86" i="2" l="1"/>
  <c r="J81" i="2"/>
  <c r="J85" i="2"/>
  <c r="I79" i="2"/>
  <c r="J79" i="2" s="1"/>
  <c r="I80" i="2"/>
  <c r="J80" i="2" s="1"/>
  <c r="I81" i="2"/>
  <c r="I82" i="2"/>
  <c r="J82" i="2" s="1"/>
  <c r="I83" i="2"/>
  <c r="J83" i="2" s="1"/>
  <c r="I84" i="2"/>
  <c r="J84" i="2" s="1"/>
  <c r="I85" i="2"/>
  <c r="I86" i="2"/>
  <c r="J86" i="2" s="1"/>
  <c r="I87" i="2"/>
  <c r="J87" i="2" s="1"/>
  <c r="I88" i="2"/>
  <c r="J88" i="2" s="1"/>
  <c r="I89" i="2"/>
  <c r="J89" i="2" s="1"/>
  <c r="H79" i="2"/>
  <c r="G79" i="2" s="1"/>
  <c r="H80" i="2"/>
  <c r="G80" i="2" s="1"/>
  <c r="H81" i="2"/>
  <c r="G81" i="2" s="1"/>
  <c r="H82" i="2"/>
  <c r="G82" i="2" s="1"/>
  <c r="H83" i="2"/>
  <c r="G83" i="2" s="1"/>
  <c r="H84" i="2"/>
  <c r="G84" i="2" s="1"/>
  <c r="H85" i="2"/>
  <c r="G85" i="2" s="1"/>
  <c r="H86" i="2"/>
  <c r="H87" i="2"/>
  <c r="G87" i="2" s="1"/>
  <c r="H88" i="2"/>
  <c r="G88" i="2" s="1"/>
  <c r="H89" i="2"/>
  <c r="G89" i="2" s="1"/>
  <c r="D79" i="2"/>
  <c r="D80" i="2"/>
  <c r="D81" i="2"/>
  <c r="D82" i="2"/>
  <c r="D83" i="2"/>
  <c r="D84" i="2"/>
  <c r="D85" i="2"/>
  <c r="D86" i="2"/>
  <c r="D87" i="2"/>
  <c r="D88" i="2"/>
  <c r="D89" i="2"/>
  <c r="C79" i="2"/>
  <c r="C80" i="2"/>
  <c r="C81" i="2"/>
  <c r="C82" i="2"/>
  <c r="C83" i="2"/>
  <c r="C84" i="2"/>
  <c r="C85" i="2"/>
  <c r="C86" i="2"/>
  <c r="C87" i="2"/>
  <c r="C88" i="2"/>
  <c r="C89" i="2"/>
  <c r="E79" i="2"/>
  <c r="E78" i="2"/>
  <c r="E74" i="2"/>
  <c r="E70" i="2"/>
  <c r="E66" i="2"/>
  <c r="E62" i="2"/>
  <c r="E58" i="2"/>
  <c r="D54" i="2"/>
  <c r="E54" i="2" s="1"/>
  <c r="E85" i="2"/>
  <c r="E84" i="2"/>
  <c r="E83" i="2"/>
  <c r="E82" i="2"/>
  <c r="E81" i="2"/>
  <c r="E80" i="2"/>
  <c r="E89" i="2"/>
  <c r="E88" i="2"/>
  <c r="E87" i="2"/>
  <c r="E86" i="2"/>
  <c r="C41" i="2"/>
  <c r="C50" i="2"/>
  <c r="B50" i="2" s="1"/>
  <c r="D50" i="2"/>
  <c r="E50" i="2" s="1"/>
  <c r="H50" i="2"/>
  <c r="G50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H51" i="2"/>
  <c r="G51" i="2" s="1"/>
  <c r="H52" i="2"/>
  <c r="G52" i="2" s="1"/>
  <c r="H53" i="2"/>
  <c r="G53" i="2" s="1"/>
  <c r="H54" i="2"/>
  <c r="G54" i="2" s="1"/>
  <c r="H55" i="2"/>
  <c r="G55" i="2" s="1"/>
  <c r="H56" i="2"/>
  <c r="G56" i="2" s="1"/>
  <c r="H57" i="2"/>
  <c r="G57" i="2" s="1"/>
  <c r="H58" i="2"/>
  <c r="G58" i="2" s="1"/>
  <c r="H59" i="2"/>
  <c r="G59" i="2" s="1"/>
  <c r="H60" i="2"/>
  <c r="G60" i="2" s="1"/>
  <c r="H61" i="2"/>
  <c r="G61" i="2" s="1"/>
  <c r="H62" i="2"/>
  <c r="G62" i="2" s="1"/>
  <c r="H63" i="2"/>
  <c r="G63" i="2" s="1"/>
  <c r="H64" i="2"/>
  <c r="G64" i="2" s="1"/>
  <c r="H65" i="2"/>
  <c r="G65" i="2" s="1"/>
  <c r="H66" i="2"/>
  <c r="G66" i="2" s="1"/>
  <c r="H67" i="2"/>
  <c r="G67" i="2" s="1"/>
  <c r="H68" i="2"/>
  <c r="G68" i="2" s="1"/>
  <c r="H69" i="2"/>
  <c r="G69" i="2" s="1"/>
  <c r="H70" i="2"/>
  <c r="G70" i="2" s="1"/>
  <c r="H71" i="2"/>
  <c r="G71" i="2" s="1"/>
  <c r="H72" i="2"/>
  <c r="G72" i="2" s="1"/>
  <c r="H73" i="2"/>
  <c r="G73" i="2" s="1"/>
  <c r="H74" i="2"/>
  <c r="G74" i="2" s="1"/>
  <c r="H75" i="2"/>
  <c r="G75" i="2" s="1"/>
  <c r="H76" i="2"/>
  <c r="G76" i="2" s="1"/>
  <c r="H77" i="2"/>
  <c r="G77" i="2" s="1"/>
  <c r="H78" i="2"/>
  <c r="G78" i="2" s="1"/>
  <c r="C42" i="2"/>
  <c r="C40" i="2"/>
  <c r="C37" i="2"/>
  <c r="C36" i="2"/>
  <c r="C35" i="2"/>
  <c r="C32" i="2"/>
  <c r="C31" i="2"/>
  <c r="C28" i="2"/>
  <c r="C27" i="2"/>
  <c r="C24" i="2"/>
  <c r="C23" i="2"/>
  <c r="C20" i="2"/>
  <c r="C19" i="2"/>
  <c r="C16" i="2"/>
  <c r="C15" i="2"/>
  <c r="C12" i="2"/>
  <c r="C11" i="2"/>
  <c r="C8" i="2"/>
  <c r="C7" i="2"/>
  <c r="C4" i="2"/>
  <c r="C3" i="2"/>
  <c r="D51" i="2"/>
  <c r="E51" i="2" s="1"/>
  <c r="D52" i="2"/>
  <c r="E52" i="2" s="1"/>
  <c r="D53" i="2"/>
  <c r="E53" i="2" s="1"/>
  <c r="D55" i="2"/>
  <c r="E55" i="2" s="1"/>
  <c r="D56" i="2"/>
  <c r="E56" i="2" s="1"/>
  <c r="D57" i="2"/>
  <c r="E57" i="2" s="1"/>
  <c r="D58" i="2"/>
  <c r="D59" i="2"/>
  <c r="E59" i="2" s="1"/>
  <c r="D60" i="2"/>
  <c r="E60" i="2" s="1"/>
  <c r="D61" i="2"/>
  <c r="E61" i="2" s="1"/>
  <c r="D62" i="2"/>
  <c r="D63" i="2"/>
  <c r="E63" i="2" s="1"/>
  <c r="D64" i="2"/>
  <c r="E64" i="2" s="1"/>
  <c r="D65" i="2"/>
  <c r="E65" i="2" s="1"/>
  <c r="D66" i="2"/>
  <c r="D67" i="2"/>
  <c r="E67" i="2" s="1"/>
  <c r="D68" i="2"/>
  <c r="E68" i="2" s="1"/>
  <c r="D69" i="2"/>
  <c r="E69" i="2" s="1"/>
  <c r="D70" i="2"/>
  <c r="D71" i="2"/>
  <c r="E71" i="2" s="1"/>
  <c r="D72" i="2"/>
  <c r="E72" i="2" s="1"/>
  <c r="D73" i="2"/>
  <c r="E73" i="2" s="1"/>
  <c r="D74" i="2"/>
  <c r="D75" i="2"/>
  <c r="E75" i="2" s="1"/>
  <c r="D76" i="2"/>
  <c r="E76" i="2" s="1"/>
  <c r="D77" i="2"/>
  <c r="E77" i="2" s="1"/>
  <c r="D78" i="2"/>
  <c r="C51" i="2"/>
  <c r="B51" i="2" s="1"/>
  <c r="C52" i="2"/>
  <c r="B52" i="2" s="1"/>
  <c r="C53" i="2"/>
  <c r="B53" i="2" s="1"/>
  <c r="C54" i="2"/>
  <c r="B54" i="2" s="1"/>
  <c r="C55" i="2"/>
  <c r="B55" i="2" s="1"/>
  <c r="C56" i="2"/>
  <c r="B56" i="2" s="1"/>
  <c r="C57" i="2"/>
  <c r="B57" i="2" s="1"/>
  <c r="C58" i="2"/>
  <c r="B58" i="2" s="1"/>
  <c r="C59" i="2"/>
  <c r="B59" i="2" s="1"/>
  <c r="C60" i="2"/>
  <c r="B60" i="2" s="1"/>
  <c r="C61" i="2"/>
  <c r="B61" i="2" s="1"/>
  <c r="C62" i="2"/>
  <c r="B62" i="2" s="1"/>
  <c r="C63" i="2"/>
  <c r="B63" i="2" s="1"/>
  <c r="C64" i="2"/>
  <c r="B64" i="2" s="1"/>
  <c r="C65" i="2"/>
  <c r="B65" i="2" s="1"/>
  <c r="C66" i="2"/>
  <c r="B66" i="2" s="1"/>
  <c r="C67" i="2"/>
  <c r="B67" i="2" s="1"/>
  <c r="C68" i="2"/>
  <c r="B68" i="2" s="1"/>
  <c r="C69" i="2"/>
  <c r="B69" i="2" s="1"/>
  <c r="C70" i="2"/>
  <c r="B70" i="2" s="1"/>
  <c r="C71" i="2"/>
  <c r="B71" i="2" s="1"/>
  <c r="C72" i="2"/>
  <c r="B72" i="2" s="1"/>
  <c r="C73" i="2"/>
  <c r="B73" i="2" s="1"/>
  <c r="C74" i="2"/>
  <c r="B74" i="2" s="1"/>
  <c r="C75" i="2"/>
  <c r="B75" i="2" s="1"/>
  <c r="C76" i="2"/>
  <c r="B76" i="2" s="1"/>
  <c r="C77" i="2"/>
  <c r="B77" i="2" s="1"/>
  <c r="C78" i="2"/>
  <c r="B78" i="2" s="1"/>
  <c r="B79" i="2"/>
  <c r="B80" i="2"/>
  <c r="B81" i="2"/>
  <c r="B82" i="2"/>
  <c r="B83" i="2"/>
  <c r="B84" i="2"/>
  <c r="B85" i="2"/>
  <c r="B86" i="2"/>
  <c r="B87" i="2"/>
  <c r="B88" i="2"/>
  <c r="B89" i="2"/>
  <c r="J44" i="2"/>
  <c r="K44" i="2"/>
  <c r="C90" i="2" l="1"/>
  <c r="H90" i="2"/>
  <c r="I90" i="2"/>
  <c r="D90" i="2"/>
  <c r="D91" i="2" l="1"/>
  <c r="D92" i="2" s="1"/>
  <c r="H91" i="2"/>
  <c r="H92" i="2" s="1"/>
  <c r="I91" i="2"/>
  <c r="I92" i="2" s="1"/>
  <c r="G91" i="2"/>
  <c r="C91" i="2"/>
  <c r="C92" i="2" s="1"/>
  <c r="B91" i="2"/>
</calcChain>
</file>

<file path=xl/comments1.xml><?xml version="1.0" encoding="utf-8"?>
<comments xmlns="http://schemas.openxmlformats.org/spreadsheetml/2006/main">
  <authors>
    <author>OLIVIER RAVENEL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montant débité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numéro de compte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montant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montant débité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numéro de compte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montant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montant débité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numéro de compte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montant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montant débité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numéro de compte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montant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montant débité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numéro de compte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montant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montant débité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numéro de compte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montant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montant débité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numéro de compte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montant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J31" authorId="0">
      <text>
        <r>
          <rPr>
            <b/>
            <sz val="9"/>
            <color indexed="81"/>
            <rFont val="Tahoma"/>
            <family val="2"/>
          </rPr>
          <t>montant débité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numéro de compte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montant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montant débité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numéro de compte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montant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numéro de compte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montant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DATE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>
      <text>
        <r>
          <rPr>
            <sz val="9"/>
            <color indexed="81"/>
            <rFont val="Tahoma"/>
            <family val="2"/>
          </rPr>
          <t xml:space="preserve">NUMERO DE COMPTE DEBITE (par convention on commence toujours par le compte débité)
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montant débité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numéro de compte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montant crédité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Référence de la pièce comptable ayant servi de base à l'enregistrement de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>
      <text>
        <r>
          <rPr>
            <sz val="9"/>
            <color indexed="81"/>
            <rFont val="Tahoma"/>
            <family val="2"/>
          </rPr>
          <t xml:space="preserve">Total débit = Total crédit ! Respect strict de la partie double
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Total débit = Total crédit ! Respect strict de la partie double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<sst xmlns="http://schemas.openxmlformats.org/spreadsheetml/2006/main" count="24" uniqueCount="19">
  <si>
    <t xml:space="preserve">Achats stockés (matières premières) </t>
  </si>
  <si>
    <t xml:space="preserve">Frais postaux et de télécommunications </t>
  </si>
  <si>
    <t xml:space="preserve">Rémunérations du personnel </t>
  </si>
  <si>
    <t xml:space="preserve">Ventes de produits finis </t>
  </si>
  <si>
    <t xml:space="preserve">Banques </t>
  </si>
  <si>
    <t xml:space="preserve">Fournisseurs </t>
  </si>
  <si>
    <t xml:space="preserve">Clients </t>
  </si>
  <si>
    <t xml:space="preserve">Personnel, rémunérations dues </t>
  </si>
  <si>
    <t>EXTRAIT DU PLAN COMPTABLE</t>
  </si>
  <si>
    <t>TOTAUX</t>
  </si>
  <si>
    <t>débit         512 Banque       Crédit</t>
  </si>
  <si>
    <t>débit        411 Clients       Crédit</t>
  </si>
  <si>
    <t>Sous totaux</t>
  </si>
  <si>
    <t>Totaux :</t>
  </si>
  <si>
    <t>dates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</si>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</sst>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ahoma"/>
      <family val="2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8">
    <xf numFmtId="0" fontId="0" fillId="0" borderId="0" xfId="0"/>
    <xf numFmtId="1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/>
    <xf numFmtId="0" fontId="0" fillId="0" borderId="0" xfId="0" applyAlignment="1"/>
    <xf numFmtId="0" fontId="0" fillId="3" borderId="0" xfId="0" applyFill="1"/>
    <xf numFmtId="0" fontId="0" fillId="0" borderId="8" xfId="0" applyBorder="1"/>
    <xf numFmtId="0" fontId="7" fillId="0" borderId="5" xfId="0" applyFont="1" applyBorder="1"/>
    <xf numFmtId="0" fontId="7" fillId="0" borderId="0" xfId="0" applyFont="1" applyBorder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8" fillId="0" borderId="0" xfId="0" applyFont="1" applyAlignment="1">
      <alignment horizontal="center"/>
    </xf>
    <xf numFmtId="0" fontId="9" fillId="0" borderId="9" xfId="0" applyFont="1" applyBorder="1"/>
    <xf numFmtId="0" fontId="9" fillId="0" borderId="0" xfId="0" applyFont="1"/>
    <xf numFmtId="0" fontId="9" fillId="0" borderId="8" xfId="0" applyFont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6" xfId="0" applyFill="1" applyBorder="1"/>
    <xf numFmtId="0" fontId="11" fillId="0" borderId="0" xfId="0" applyFont="1"/>
    <xf numFmtId="164" fontId="11" fillId="0" borderId="1" xfId="1" applyNumberFormat="1" applyFon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12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1" xfId="0" applyFont="1" applyBorder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4" borderId="7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8" xfId="0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8" xfId="0" applyFill="1" applyBorder="1" applyAlignment="1">
      <alignment horizontal="righ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17" sqref="F17"/>
    </sheetView>
  </sheetViews>
  <sheetFormatPr baseColWidth="10" defaultRowHeight="15" x14ac:dyDescent="0.25"/>
  <cols>
    <col min="1" max="1" width="7.140625" bestFit="1" customWidth="1"/>
    <col min="7" max="7" width="7.5703125" customWidth="1"/>
  </cols>
  <sheetData>
    <row r="1" spans="1:7" ht="21" x14ac:dyDescent="0.35">
      <c r="A1" s="23" t="s">
        <v>8</v>
      </c>
      <c r="B1" s="24"/>
      <c r="C1" s="24"/>
      <c r="D1" s="24"/>
      <c r="E1" s="24"/>
      <c r="F1" s="24"/>
      <c r="G1" s="25"/>
    </row>
    <row r="2" spans="1:7" ht="15.75" x14ac:dyDescent="0.25">
      <c r="A2" s="1">
        <v>401</v>
      </c>
      <c r="B2" s="26" t="s">
        <v>5</v>
      </c>
      <c r="C2" s="26"/>
      <c r="D2" s="26"/>
      <c r="E2" s="26"/>
      <c r="F2" s="26"/>
      <c r="G2" s="26"/>
    </row>
    <row r="3" spans="1:7" ht="15.75" x14ac:dyDescent="0.25">
      <c r="A3" s="1">
        <v>411</v>
      </c>
      <c r="B3" s="26" t="s">
        <v>6</v>
      </c>
      <c r="C3" s="26"/>
      <c r="D3" s="26"/>
      <c r="E3" s="26"/>
      <c r="F3" s="26"/>
      <c r="G3" s="26"/>
    </row>
    <row r="4" spans="1:7" ht="15.75" x14ac:dyDescent="0.25">
      <c r="A4" s="1">
        <v>421</v>
      </c>
      <c r="B4" s="26" t="s">
        <v>7</v>
      </c>
      <c r="C4" s="26"/>
      <c r="D4" s="26"/>
      <c r="E4" s="26"/>
      <c r="F4" s="26"/>
      <c r="G4" s="26"/>
    </row>
    <row r="5" spans="1:7" ht="15.75" x14ac:dyDescent="0.25">
      <c r="A5" s="1">
        <v>512</v>
      </c>
      <c r="B5" s="26" t="s">
        <v>4</v>
      </c>
      <c r="C5" s="26"/>
      <c r="D5" s="26"/>
      <c r="E5" s="26"/>
      <c r="F5" s="26"/>
      <c r="G5" s="26"/>
    </row>
    <row r="6" spans="1:7" ht="15.75" x14ac:dyDescent="0.25">
      <c r="A6" s="1">
        <v>601</v>
      </c>
      <c r="B6" s="26" t="s">
        <v>0</v>
      </c>
      <c r="C6" s="26"/>
      <c r="D6" s="26"/>
      <c r="E6" s="26"/>
      <c r="F6" s="26"/>
      <c r="G6" s="26"/>
    </row>
    <row r="7" spans="1:7" ht="15.75" x14ac:dyDescent="0.25">
      <c r="A7" s="1">
        <v>626</v>
      </c>
      <c r="B7" s="26" t="s">
        <v>1</v>
      </c>
      <c r="C7" s="26"/>
      <c r="D7" s="26"/>
      <c r="E7" s="26"/>
      <c r="F7" s="26"/>
      <c r="G7" s="26"/>
    </row>
    <row r="8" spans="1:7" ht="15.75" x14ac:dyDescent="0.25">
      <c r="A8" s="1">
        <v>641</v>
      </c>
      <c r="B8" s="26" t="s">
        <v>2</v>
      </c>
      <c r="C8" s="26"/>
      <c r="D8" s="26"/>
      <c r="E8" s="26"/>
      <c r="F8" s="26"/>
      <c r="G8" s="26"/>
    </row>
    <row r="9" spans="1:7" ht="15.75" x14ac:dyDescent="0.25">
      <c r="A9" s="1">
        <v>701</v>
      </c>
      <c r="B9" s="26" t="s">
        <v>3</v>
      </c>
      <c r="C9" s="26"/>
      <c r="D9" s="26"/>
      <c r="E9" s="26"/>
      <c r="F9" s="26"/>
      <c r="G9" s="26"/>
    </row>
  </sheetData>
  <mergeCells count="9">
    <mergeCell ref="A1:G1"/>
    <mergeCell ref="B2:G2"/>
    <mergeCell ref="B9:G9"/>
    <mergeCell ref="B7:G7"/>
    <mergeCell ref="B8:G8"/>
    <mergeCell ref="B3:G3"/>
    <mergeCell ref="B4:G4"/>
    <mergeCell ref="B5:G5"/>
    <mergeCell ref="B6:G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92"/>
  <sheetViews>
    <sheetView showGridLines="0" tabSelected="1" topLeftCell="A27" zoomScaleNormal="100" workbookViewId="0">
      <selection activeCell="F2" sqref="F2"/>
    </sheetView>
  </sheetViews>
  <sheetFormatPr baseColWidth="10" defaultRowHeight="15" x14ac:dyDescent="0.25"/>
  <cols>
    <col min="6" max="6" width="11.42578125" style="16"/>
    <col min="10" max="11" width="12.7109375" bestFit="1" customWidth="1"/>
  </cols>
  <sheetData>
    <row r="2" spans="1:11" x14ac:dyDescent="0.25">
      <c r="C2" s="2"/>
      <c r="D2" s="2"/>
      <c r="E2" s="2"/>
      <c r="F2" s="21"/>
      <c r="G2" s="2"/>
      <c r="H2" s="2"/>
      <c r="I2" s="2"/>
    </row>
    <row r="3" spans="1:11" x14ac:dyDescent="0.25">
      <c r="A3" s="18"/>
      <c r="B3" s="18"/>
      <c r="C3" s="29" t="str">
        <f>IF(A3="",IF(B3="","",VLOOKUP(B3,Feuil1!$A$2:$G$9,2,FALSE)),VLOOKUP(A3,Feuil1!$A$2:$G$9,2,FALSE))</f>
        <v/>
      </c>
      <c r="D3" s="30"/>
      <c r="E3" s="30"/>
      <c r="F3" s="30"/>
      <c r="G3" s="30"/>
      <c r="H3" s="30"/>
      <c r="I3" s="31"/>
      <c r="J3" s="18"/>
      <c r="K3" s="18"/>
    </row>
    <row r="4" spans="1:11" x14ac:dyDescent="0.25">
      <c r="A4" s="18"/>
      <c r="B4" s="18"/>
      <c r="C4" s="35" t="str">
        <f>IF(A4="",IF(B4="","",VLOOKUP(B4,Feuil1!$A$2:$G$9,2,FALSE)),VLOOKUP(A4,Feuil1!$A$2:$G$9,2,FALSE))</f>
        <v/>
      </c>
      <c r="D4" s="36"/>
      <c r="E4" s="36"/>
      <c r="F4" s="36"/>
      <c r="G4" s="36"/>
      <c r="H4" s="36"/>
      <c r="I4" s="37"/>
      <c r="J4" s="18"/>
      <c r="K4" s="18"/>
    </row>
    <row r="5" spans="1:11" x14ac:dyDescent="0.25">
      <c r="A5" s="3"/>
      <c r="B5" s="3"/>
      <c r="C5" s="4"/>
      <c r="D5" s="5"/>
      <c r="E5" s="5"/>
      <c r="H5" s="27"/>
      <c r="I5" s="28"/>
      <c r="J5" s="3"/>
      <c r="K5" s="3"/>
    </row>
    <row r="6" spans="1:11" x14ac:dyDescent="0.25">
      <c r="A6" s="3"/>
      <c r="B6" s="3"/>
      <c r="C6" s="2"/>
      <c r="D6" s="2"/>
      <c r="E6" s="2"/>
      <c r="G6" s="2"/>
      <c r="H6" s="2"/>
      <c r="I6" s="2"/>
      <c r="J6" s="3"/>
      <c r="K6" s="3"/>
    </row>
    <row r="7" spans="1:11" x14ac:dyDescent="0.25">
      <c r="A7" s="18"/>
      <c r="B7" s="18"/>
      <c r="C7" s="29" t="str">
        <f>IF(A7="",IF(B7="","",VLOOKUP(B7,Feuil1!$A$2:$G$9,2,FALSE)),VLOOKUP(A7,Feuil1!$A$2:$G$9,2,FALSE))</f>
        <v/>
      </c>
      <c r="D7" s="30"/>
      <c r="E7" s="30"/>
      <c r="F7" s="30"/>
      <c r="G7" s="30"/>
      <c r="H7" s="30"/>
      <c r="I7" s="31"/>
      <c r="J7" s="18"/>
      <c r="K7" s="18"/>
    </row>
    <row r="8" spans="1:11" x14ac:dyDescent="0.25">
      <c r="A8" s="18"/>
      <c r="B8" s="18"/>
      <c r="C8" s="35" t="str">
        <f>IF(A8="",IF(B8="","",VLOOKUP(B8,Feuil1!$A$2:$G$9,2,FALSE)),VLOOKUP(A8,Feuil1!$A$2:$G$9,2,FALSE))</f>
        <v/>
      </c>
      <c r="D8" s="36"/>
      <c r="E8" s="36"/>
      <c r="F8" s="36"/>
      <c r="G8" s="36"/>
      <c r="H8" s="36"/>
      <c r="I8" s="37"/>
      <c r="J8" s="18"/>
      <c r="K8" s="18"/>
    </row>
    <row r="9" spans="1:11" x14ac:dyDescent="0.25">
      <c r="A9" s="3"/>
      <c r="B9" s="3"/>
      <c r="C9" s="4"/>
      <c r="D9" s="5"/>
      <c r="E9" s="5"/>
      <c r="H9" s="27"/>
      <c r="I9" s="28"/>
      <c r="J9" s="3"/>
      <c r="K9" s="3"/>
    </row>
    <row r="10" spans="1:11" x14ac:dyDescent="0.25">
      <c r="A10" s="3"/>
      <c r="B10" s="3"/>
      <c r="C10" s="2"/>
      <c r="D10" s="2"/>
      <c r="E10" s="2"/>
      <c r="F10" s="17"/>
      <c r="G10" s="2"/>
      <c r="H10" s="2"/>
      <c r="I10" s="2"/>
      <c r="J10" s="3"/>
      <c r="K10" s="3"/>
    </row>
    <row r="11" spans="1:11" x14ac:dyDescent="0.25">
      <c r="A11" s="18"/>
      <c r="B11" s="18"/>
      <c r="C11" s="29" t="str">
        <f>IF(A11="",IF(B11="","",VLOOKUP(B11,Feuil1!$A$2:$G$9,2,FALSE)),VLOOKUP(A11,Feuil1!$A$2:$G$9,2,FALSE))</f>
        <v/>
      </c>
      <c r="D11" s="30"/>
      <c r="E11" s="30"/>
      <c r="F11" s="30"/>
      <c r="G11" s="30"/>
      <c r="H11" s="30"/>
      <c r="I11" s="31"/>
      <c r="J11" s="18"/>
      <c r="K11" s="18"/>
    </row>
    <row r="12" spans="1:11" x14ac:dyDescent="0.25">
      <c r="A12" s="18"/>
      <c r="B12" s="18"/>
      <c r="C12" s="35" t="str">
        <f>IF(A12="",IF(B12="","",VLOOKUP(B12,Feuil1!$A$2:$G$9,2,FALSE)),VLOOKUP(A12,Feuil1!$A$2:$G$9,2,FALSE))</f>
        <v/>
      </c>
      <c r="D12" s="36"/>
      <c r="E12" s="36"/>
      <c r="F12" s="36"/>
      <c r="G12" s="36"/>
      <c r="H12" s="36"/>
      <c r="I12" s="37"/>
      <c r="J12" s="18"/>
      <c r="K12" s="18"/>
    </row>
    <row r="13" spans="1:11" x14ac:dyDescent="0.25">
      <c r="A13" s="3"/>
      <c r="B13" s="3"/>
      <c r="C13" s="4"/>
      <c r="D13" s="5"/>
      <c r="E13" s="5"/>
      <c r="H13" s="27"/>
      <c r="I13" s="28"/>
      <c r="J13" s="3"/>
      <c r="K13" s="3"/>
    </row>
    <row r="14" spans="1:11" x14ac:dyDescent="0.25">
      <c r="A14" s="3"/>
      <c r="B14" s="3"/>
      <c r="C14" s="2"/>
      <c r="D14" s="2"/>
      <c r="E14" s="2"/>
      <c r="G14" s="2"/>
      <c r="H14" s="2"/>
      <c r="I14" s="2"/>
      <c r="J14" s="3"/>
      <c r="K14" s="3"/>
    </row>
    <row r="15" spans="1:11" x14ac:dyDescent="0.25">
      <c r="A15" s="18"/>
      <c r="B15" s="18"/>
      <c r="C15" s="29" t="str">
        <f>IF(A15="",IF(B15="","",VLOOKUP(B15,Feuil1!$A$2:$G$9,2,FALSE)),VLOOKUP(A15,Feuil1!$A$2:$G$9,2,FALSE))</f>
        <v/>
      </c>
      <c r="D15" s="30"/>
      <c r="E15" s="30"/>
      <c r="F15" s="30"/>
      <c r="G15" s="30"/>
      <c r="H15" s="30"/>
      <c r="I15" s="31"/>
      <c r="J15" s="18"/>
      <c r="K15" s="18"/>
    </row>
    <row r="16" spans="1:11" x14ac:dyDescent="0.25">
      <c r="A16" s="18"/>
      <c r="B16" s="18"/>
      <c r="C16" s="29" t="str">
        <f>IF(A16="",IF(B16="","",VLOOKUP(B16,Feuil1!$A$2:$G$9,2,FALSE)),VLOOKUP(A16,Feuil1!$A$2:$G$9,2,FALSE))</f>
        <v/>
      </c>
      <c r="D16" s="30"/>
      <c r="E16" s="30"/>
      <c r="F16" s="30"/>
      <c r="G16" s="30"/>
      <c r="H16" s="30"/>
      <c r="I16" s="31"/>
      <c r="J16" s="18"/>
      <c r="K16" s="18"/>
    </row>
    <row r="17" spans="1:11" x14ac:dyDescent="0.25">
      <c r="A17" s="3"/>
      <c r="B17" s="3"/>
      <c r="C17" s="4"/>
      <c r="D17" s="5"/>
      <c r="E17" s="5"/>
      <c r="H17" s="27"/>
      <c r="I17" s="28"/>
      <c r="J17" s="3"/>
      <c r="K17" s="3"/>
    </row>
    <row r="18" spans="1:11" x14ac:dyDescent="0.25">
      <c r="A18" s="3"/>
      <c r="B18" s="3"/>
      <c r="C18" s="2"/>
      <c r="D18" s="2"/>
      <c r="E18" s="2"/>
      <c r="F18" s="17"/>
      <c r="G18" s="2"/>
      <c r="H18" s="2"/>
      <c r="I18" s="2"/>
      <c r="J18" s="3"/>
      <c r="K18" s="3"/>
    </row>
    <row r="19" spans="1:11" x14ac:dyDescent="0.25">
      <c r="A19" s="18"/>
      <c r="B19" s="18"/>
      <c r="C19" s="29" t="str">
        <f>IF(A19="",IF(B19="","",VLOOKUP(B19,Feuil1!$A$2:$G$9,2,FALSE)),VLOOKUP(A19,Feuil1!$A$2:$G$9,2,FALSE))</f>
        <v/>
      </c>
      <c r="D19" s="30"/>
      <c r="E19" s="30"/>
      <c r="F19" s="30"/>
      <c r="G19" s="30"/>
      <c r="H19" s="30"/>
      <c r="I19" s="31"/>
      <c r="J19" s="18"/>
      <c r="K19" s="18"/>
    </row>
    <row r="20" spans="1:11" x14ac:dyDescent="0.25">
      <c r="A20" s="18"/>
      <c r="B20" s="18"/>
      <c r="C20" s="35" t="str">
        <f>IF(A20="",IF(B20="","",VLOOKUP(B20,Feuil1!$A$2:$G$9,2,FALSE)),VLOOKUP(A20,Feuil1!$A$2:$G$9,2,FALSE))</f>
        <v/>
      </c>
      <c r="D20" s="36"/>
      <c r="E20" s="36"/>
      <c r="F20" s="36"/>
      <c r="G20" s="36"/>
      <c r="H20" s="36"/>
      <c r="I20" s="37"/>
      <c r="J20" s="18"/>
      <c r="K20" s="18"/>
    </row>
    <row r="21" spans="1:11" x14ac:dyDescent="0.25">
      <c r="A21" s="3"/>
      <c r="B21" s="3"/>
      <c r="C21" s="4"/>
      <c r="D21" s="5"/>
      <c r="E21" s="5"/>
      <c r="H21" s="27"/>
      <c r="I21" s="28"/>
      <c r="J21" s="3"/>
      <c r="K21" s="3"/>
    </row>
    <row r="22" spans="1:11" x14ac:dyDescent="0.25">
      <c r="A22" s="3"/>
      <c r="B22" s="3"/>
      <c r="C22" s="2"/>
      <c r="D22" s="2"/>
      <c r="E22" s="2"/>
      <c r="G22" s="2"/>
      <c r="H22" s="2"/>
      <c r="I22" s="2"/>
      <c r="J22" s="3"/>
      <c r="K22" s="3"/>
    </row>
    <row r="23" spans="1:11" x14ac:dyDescent="0.25">
      <c r="A23" s="18"/>
      <c r="B23" s="18"/>
      <c r="C23" s="29" t="str">
        <f>IF(A23="",IF(B23="","",VLOOKUP(B23,Feuil1!$A$2:$G$9,2,FALSE)),VLOOKUP(A23,Feuil1!$A$2:$G$9,2,FALSE))</f>
        <v/>
      </c>
      <c r="D23" s="30"/>
      <c r="E23" s="30"/>
      <c r="F23" s="30"/>
      <c r="G23" s="30"/>
      <c r="H23" s="30"/>
      <c r="I23" s="31"/>
      <c r="J23" s="18"/>
      <c r="K23" s="18"/>
    </row>
    <row r="24" spans="1:11" x14ac:dyDescent="0.25">
      <c r="A24" s="18"/>
      <c r="B24" s="18"/>
      <c r="C24" s="35" t="str">
        <f>IF(A24="",IF(B24="","",VLOOKUP(B24,Feuil1!$A$2:$G$9,2,FALSE)),VLOOKUP(A24,Feuil1!$A$2:$G$9,2,FALSE))</f>
        <v/>
      </c>
      <c r="D24" s="36"/>
      <c r="E24" s="36"/>
      <c r="F24" s="36"/>
      <c r="G24" s="36"/>
      <c r="H24" s="36"/>
      <c r="I24" s="37"/>
      <c r="J24" s="18"/>
      <c r="K24" s="18"/>
    </row>
    <row r="25" spans="1:11" x14ac:dyDescent="0.25">
      <c r="A25" s="3"/>
      <c r="B25" s="3"/>
      <c r="C25" s="4"/>
      <c r="D25" s="5"/>
      <c r="E25" s="5"/>
      <c r="H25" s="27"/>
      <c r="I25" s="28"/>
      <c r="J25" s="3"/>
      <c r="K25" s="3"/>
    </row>
    <row r="26" spans="1:11" x14ac:dyDescent="0.25">
      <c r="A26" s="3"/>
      <c r="B26" s="3"/>
      <c r="C26" s="2"/>
      <c r="D26" s="2"/>
      <c r="E26" s="2"/>
      <c r="F26" s="16" t="s">
        <v>15</v>
      </c>
      <c r="G26" s="2"/>
      <c r="H26" s="2"/>
      <c r="I26" s="2"/>
      <c r="J26" s="3"/>
      <c r="K26" s="3"/>
    </row>
    <row r="27" spans="1:11" x14ac:dyDescent="0.25">
      <c r="A27" s="18"/>
      <c r="B27" s="18"/>
      <c r="C27" s="29" t="str">
        <f>IF(A27="",IF(B27="","",VLOOKUP(B27,Feuil1!$A$2:$G$9,2,FALSE)),VLOOKUP(A27,Feuil1!$A$2:$G$9,2,FALSE))</f>
        <v/>
      </c>
      <c r="D27" s="30"/>
      <c r="E27" s="30"/>
      <c r="F27" s="30"/>
      <c r="G27" s="30"/>
      <c r="H27" s="30"/>
      <c r="I27" s="31"/>
      <c r="J27" s="18"/>
      <c r="K27" s="18"/>
    </row>
    <row r="28" spans="1:11" x14ac:dyDescent="0.25">
      <c r="A28" s="18"/>
      <c r="B28" s="18"/>
      <c r="C28" s="35" t="str">
        <f>IF(A28="",IF(B28="","",VLOOKUP(B28,Feuil1!$A$2:$G$9,2,FALSE)),VLOOKUP(A28,Feuil1!$A$2:$G$9,2,FALSE))</f>
        <v/>
      </c>
      <c r="D28" s="36"/>
      <c r="E28" s="36"/>
      <c r="F28" s="36"/>
      <c r="G28" s="36"/>
      <c r="H28" s="36"/>
      <c r="I28" s="37"/>
      <c r="J28" s="18"/>
      <c r="K28" s="18"/>
    </row>
    <row r="29" spans="1:11" x14ac:dyDescent="0.25">
      <c r="A29" s="3"/>
      <c r="B29" s="3"/>
      <c r="C29" s="4"/>
      <c r="D29" s="5"/>
      <c r="E29" s="5"/>
      <c r="H29" s="27"/>
      <c r="I29" s="28"/>
      <c r="J29" s="3"/>
      <c r="K29" s="3"/>
    </row>
    <row r="30" spans="1:11" x14ac:dyDescent="0.25">
      <c r="A30" s="3"/>
      <c r="B30" s="3"/>
      <c r="C30" s="2"/>
      <c r="D30" s="2"/>
      <c r="E30" s="2"/>
      <c r="F30" s="16" t="s">
        <v>16</v>
      </c>
      <c r="G30" s="2"/>
      <c r="H30" s="2"/>
      <c r="I30" s="2"/>
      <c r="J30" s="3"/>
      <c r="K30" s="3"/>
    </row>
    <row r="31" spans="1:11" x14ac:dyDescent="0.25">
      <c r="A31" s="18"/>
      <c r="B31" s="18"/>
      <c r="C31" s="29" t="str">
        <f>IF(A31="",IF(B31="","",VLOOKUP(B31,Feuil1!$A$2:$G$9,2,FALSE)),VLOOKUP(A31,Feuil1!$A$2:$G$9,2,FALSE))</f>
        <v/>
      </c>
      <c r="D31" s="30"/>
      <c r="E31" s="30"/>
      <c r="F31" s="30"/>
      <c r="G31" s="30"/>
      <c r="H31" s="30"/>
      <c r="I31" s="31"/>
      <c r="J31" s="18"/>
      <c r="K31" s="18"/>
    </row>
    <row r="32" spans="1:11" x14ac:dyDescent="0.25">
      <c r="A32" s="18"/>
      <c r="B32" s="18"/>
      <c r="C32" s="35" t="str">
        <f>IF(A32="",IF(B32="","",VLOOKUP(B32,Feuil1!$A$2:$G$9,2,FALSE)),VLOOKUP(A32,Feuil1!$A$2:$G$9,2,FALSE))</f>
        <v/>
      </c>
      <c r="D32" s="36"/>
      <c r="E32" s="36"/>
      <c r="F32" s="36"/>
      <c r="G32" s="36"/>
      <c r="H32" s="36"/>
      <c r="I32" s="37"/>
      <c r="J32" s="18"/>
      <c r="K32" s="18"/>
    </row>
    <row r="33" spans="1:12" x14ac:dyDescent="0.25">
      <c r="A33" s="3"/>
      <c r="B33" s="3"/>
      <c r="C33" s="4"/>
      <c r="D33" s="5"/>
      <c r="E33" s="5"/>
      <c r="H33" s="27"/>
      <c r="I33" s="28"/>
      <c r="J33" s="3"/>
      <c r="K33" s="3"/>
    </row>
    <row r="34" spans="1:12" x14ac:dyDescent="0.25">
      <c r="A34" s="3"/>
      <c r="B34" s="3"/>
      <c r="C34" s="2"/>
      <c r="D34" s="2"/>
      <c r="E34" s="2"/>
      <c r="F34" s="16" t="s">
        <v>17</v>
      </c>
      <c r="G34" s="2"/>
      <c r="H34" s="2"/>
      <c r="I34" s="2"/>
      <c r="J34" s="3"/>
      <c r="K34" s="3"/>
    </row>
    <row r="35" spans="1:12" x14ac:dyDescent="0.25">
      <c r="A35" s="18"/>
      <c r="B35" s="18"/>
      <c r="C35" s="29" t="str">
        <f>IF(A35="",IF(B35="","",VLOOKUP(B35,Feuil1!$A$2:$G$9,2,FALSE)),VLOOKUP(A35,Feuil1!$A$2:$G$9,2,FALSE))</f>
        <v/>
      </c>
      <c r="D35" s="30"/>
      <c r="E35" s="30"/>
      <c r="F35" s="30"/>
      <c r="G35" s="30"/>
      <c r="H35" s="30"/>
      <c r="I35" s="31"/>
      <c r="J35" s="18"/>
      <c r="K35" s="18"/>
    </row>
    <row r="36" spans="1:12" x14ac:dyDescent="0.25">
      <c r="A36" s="18"/>
      <c r="B36" s="18"/>
      <c r="C36" s="35" t="str">
        <f>IF(A36="",IF(B36="","",VLOOKUP(B36,Feuil1!$A$2:$G$9,2,FALSE)),VLOOKUP(A36,Feuil1!$A$2:$G$9,2,FALSE))</f>
        <v/>
      </c>
      <c r="D36" s="36"/>
      <c r="E36" s="36"/>
      <c r="F36" s="36"/>
      <c r="G36" s="36"/>
      <c r="H36" s="36"/>
      <c r="I36" s="37"/>
      <c r="J36" s="18"/>
      <c r="K36" s="18"/>
    </row>
    <row r="37" spans="1:12" x14ac:dyDescent="0.25">
      <c r="A37" s="18"/>
      <c r="B37" s="18"/>
      <c r="C37" s="35" t="str">
        <f>IF(A37="",IF(B37="","",VLOOKUP(B37,Feuil1!$A$2:$G$9,2,FALSE)),VLOOKUP(A37,Feuil1!$A$2:$G$9,2,FALSE))</f>
        <v/>
      </c>
      <c r="D37" s="36"/>
      <c r="E37" s="36"/>
      <c r="F37" s="36"/>
      <c r="G37" s="36"/>
      <c r="H37" s="36"/>
      <c r="I37" s="37"/>
      <c r="J37" s="18"/>
      <c r="K37" s="18"/>
    </row>
    <row r="38" spans="1:12" x14ac:dyDescent="0.25">
      <c r="A38" s="3"/>
      <c r="B38" s="3"/>
      <c r="C38" s="4"/>
      <c r="D38" s="5"/>
      <c r="E38" s="5"/>
      <c r="H38" s="27"/>
      <c r="I38" s="28"/>
      <c r="J38" s="3"/>
      <c r="K38" s="3"/>
    </row>
    <row r="39" spans="1:12" x14ac:dyDescent="0.25">
      <c r="A39" s="3"/>
      <c r="B39" s="3"/>
      <c r="C39" s="2"/>
      <c r="D39" s="2"/>
      <c r="E39" s="2"/>
      <c r="F39" s="17" t="s">
        <v>18</v>
      </c>
      <c r="G39" s="2"/>
      <c r="H39" s="2"/>
      <c r="I39" s="2"/>
      <c r="J39" s="3"/>
      <c r="K39" s="3"/>
    </row>
    <row r="40" spans="1:12" x14ac:dyDescent="0.25">
      <c r="A40" s="18"/>
      <c r="B40" s="18"/>
      <c r="C40" s="29" t="str">
        <f>IF(A40="",IF(B40="","",VLOOKUP(B40,Feuil1!$A$2:$G$9,2,FALSE)),VLOOKUP(A40,Feuil1!$A$2:$G$9,2,FALSE))</f>
        <v/>
      </c>
      <c r="D40" s="30"/>
      <c r="E40" s="30"/>
      <c r="F40" s="30"/>
      <c r="G40" s="30"/>
      <c r="H40" s="30"/>
      <c r="I40" s="31"/>
      <c r="J40" s="18"/>
      <c r="K40" s="18"/>
    </row>
    <row r="41" spans="1:12" x14ac:dyDescent="0.25">
      <c r="A41" s="18"/>
      <c r="B41" s="18"/>
      <c r="C41" s="35" t="str">
        <f>IF(A41="",IF(B41="","",VLOOKUP(B41,Feuil1!$A$2:$G$9,2,FALSE)),VLOOKUP(A41,Feuil1!$A$2:$G$9,2,FALSE))</f>
        <v/>
      </c>
      <c r="D41" s="36"/>
      <c r="E41" s="36"/>
      <c r="F41" s="36"/>
      <c r="G41" s="36"/>
      <c r="H41" s="36"/>
      <c r="I41" s="37"/>
      <c r="J41" s="18"/>
      <c r="K41" s="18"/>
    </row>
    <row r="42" spans="1:12" x14ac:dyDescent="0.25">
      <c r="A42" s="18"/>
      <c r="B42" s="18"/>
      <c r="C42" s="35" t="str">
        <f>IF(A42="",IF(B42="","",VLOOKUP(B42,Feuil1!$A$2:$G$9,2,FALSE)),VLOOKUP(A42,Feuil1!$A$2:$G$9,2,FALSE))</f>
        <v/>
      </c>
      <c r="D42" s="36"/>
      <c r="E42" s="36"/>
      <c r="F42" s="36"/>
      <c r="G42" s="36"/>
      <c r="H42" s="36"/>
      <c r="I42" s="37"/>
      <c r="J42" s="18"/>
      <c r="K42" s="18"/>
    </row>
    <row r="43" spans="1:12" x14ac:dyDescent="0.25">
      <c r="A43" s="3"/>
      <c r="B43" s="3"/>
      <c r="C43" s="4"/>
      <c r="D43" s="5"/>
      <c r="E43" s="5"/>
      <c r="H43" s="27"/>
      <c r="I43" s="28"/>
      <c r="J43" s="3"/>
      <c r="K43" s="3"/>
    </row>
    <row r="44" spans="1:12" ht="18.75" x14ac:dyDescent="0.3">
      <c r="A44" s="6"/>
      <c r="B44" s="6"/>
      <c r="C44" s="32" t="s">
        <v>9</v>
      </c>
      <c r="D44" s="33"/>
      <c r="E44" s="33"/>
      <c r="F44" s="33"/>
      <c r="G44" s="33"/>
      <c r="H44" s="33"/>
      <c r="I44" s="34"/>
      <c r="J44" s="20">
        <f>SUM(J3:J38)</f>
        <v>0</v>
      </c>
      <c r="K44" s="20">
        <f>SUM(K3:K38)</f>
        <v>0</v>
      </c>
      <c r="L44" s="19"/>
    </row>
    <row r="49" spans="2:10" x14ac:dyDescent="0.25">
      <c r="B49" s="12" t="s">
        <v>14</v>
      </c>
      <c r="C49" s="9" t="s">
        <v>10</v>
      </c>
      <c r="D49" s="2"/>
      <c r="E49" s="12" t="s">
        <v>14</v>
      </c>
      <c r="G49" s="12" t="s">
        <v>14</v>
      </c>
      <c r="H49" s="8" t="s">
        <v>11</v>
      </c>
      <c r="I49" s="2"/>
      <c r="J49" s="12" t="s">
        <v>14</v>
      </c>
    </row>
    <row r="50" spans="2:10" x14ac:dyDescent="0.25">
      <c r="B50" s="22" t="str">
        <f>+IF(C50="","",F2)</f>
        <v/>
      </c>
      <c r="C50" s="13" t="str">
        <f t="shared" ref="C50:C78" si="0" xml:space="preserve"> IF(A3=512,J3,"")</f>
        <v/>
      </c>
      <c r="D50" s="14" t="str">
        <f t="shared" ref="D50:D78" si="1">IF(B4=512,K4,"")</f>
        <v/>
      </c>
      <c r="E50" s="22" t="str">
        <f>+IF(D50="","",I2)</f>
        <v/>
      </c>
      <c r="G50" s="22" t="str">
        <f>+IF(H50="","",F2)</f>
        <v/>
      </c>
      <c r="H50" s="7" t="str">
        <f t="shared" ref="H50:H78" si="2" xml:space="preserve"> IF(A3=411,J3,"")</f>
        <v/>
      </c>
      <c r="I50" t="str">
        <f t="shared" ref="I50:I78" si="3">IF(B4=411,K4,"")</f>
        <v/>
      </c>
      <c r="J50" s="22" t="str">
        <f>+IF(I50="","",F2)</f>
        <v/>
      </c>
    </row>
    <row r="51" spans="2:10" x14ac:dyDescent="0.25">
      <c r="B51" s="22" t="str">
        <f>+IF(C51="","",F2)</f>
        <v/>
      </c>
      <c r="C51" s="15" t="str">
        <f t="shared" si="0"/>
        <v/>
      </c>
      <c r="D51" s="14" t="str">
        <f t="shared" si="1"/>
        <v/>
      </c>
      <c r="E51" s="22" t="str">
        <f>+IF(D51="","",I2)</f>
        <v/>
      </c>
      <c r="G51" s="22" t="str">
        <f>+IF(H51="","",F2)</f>
        <v/>
      </c>
      <c r="H51" s="7" t="str">
        <f t="shared" si="2"/>
        <v/>
      </c>
      <c r="I51" t="str">
        <f t="shared" si="3"/>
        <v/>
      </c>
      <c r="J51" s="22" t="str">
        <f>+IF(I51="","",F2)</f>
        <v/>
      </c>
    </row>
    <row r="52" spans="2:10" x14ac:dyDescent="0.25">
      <c r="B52" s="22" t="str">
        <f>+IF(C52="","",F2)</f>
        <v/>
      </c>
      <c r="C52" s="15" t="str">
        <f t="shared" si="0"/>
        <v/>
      </c>
      <c r="D52" s="14" t="str">
        <f t="shared" si="1"/>
        <v/>
      </c>
      <c r="E52" s="22" t="str">
        <f>+IF(D52="","",I2)</f>
        <v/>
      </c>
      <c r="G52" s="22" t="str">
        <f>+IF(H52="","",F2)</f>
        <v/>
      </c>
      <c r="H52" s="7" t="str">
        <f t="shared" si="2"/>
        <v/>
      </c>
      <c r="I52" t="str">
        <f t="shared" si="3"/>
        <v/>
      </c>
      <c r="J52" s="22" t="str">
        <f>+IF(I52="","",F2)</f>
        <v/>
      </c>
    </row>
    <row r="53" spans="2:10" x14ac:dyDescent="0.25">
      <c r="B53" s="22" t="str">
        <f>+IF(C53="","",F2)</f>
        <v/>
      </c>
      <c r="C53" s="15" t="str">
        <f t="shared" si="0"/>
        <v/>
      </c>
      <c r="D53" s="14" t="str">
        <f t="shared" si="1"/>
        <v/>
      </c>
      <c r="E53" s="22" t="str">
        <f>+IF(D53="","",I2)</f>
        <v/>
      </c>
      <c r="G53" s="22" t="str">
        <f>+IF(H53="","",F2)</f>
        <v/>
      </c>
      <c r="H53" s="7" t="str">
        <f t="shared" si="2"/>
        <v/>
      </c>
      <c r="I53" t="str">
        <f t="shared" si="3"/>
        <v/>
      </c>
      <c r="J53" s="22" t="str">
        <f>+IF(I53="","",F2)</f>
        <v/>
      </c>
    </row>
    <row r="54" spans="2:10" x14ac:dyDescent="0.25">
      <c r="B54" s="22" t="str">
        <f>+IF(C54="","",F6)</f>
        <v/>
      </c>
      <c r="C54" s="15" t="str">
        <f t="shared" si="0"/>
        <v/>
      </c>
      <c r="D54" s="14" t="str">
        <f t="shared" si="1"/>
        <v/>
      </c>
      <c r="E54" s="22" t="str">
        <f>+IF(D54="","",F6)</f>
        <v/>
      </c>
      <c r="G54" s="22" t="str">
        <f>+IF(H54="","",F6)</f>
        <v/>
      </c>
      <c r="H54" s="7" t="str">
        <f t="shared" si="2"/>
        <v/>
      </c>
      <c r="I54" t="str">
        <f t="shared" si="3"/>
        <v/>
      </c>
      <c r="J54" s="22" t="str">
        <f>+IF(I54="","",F6)</f>
        <v/>
      </c>
    </row>
    <row r="55" spans="2:10" x14ac:dyDescent="0.25">
      <c r="B55" s="22" t="str">
        <f>+IF(C55="","",F6)</f>
        <v/>
      </c>
      <c r="C55" s="15" t="str">
        <f t="shared" si="0"/>
        <v/>
      </c>
      <c r="D55" s="14" t="str">
        <f t="shared" si="1"/>
        <v/>
      </c>
      <c r="E55" s="22" t="str">
        <f>+IF(D55="","",F6)</f>
        <v/>
      </c>
      <c r="G55" s="22" t="str">
        <f>+IF(H55="","",F6)</f>
        <v/>
      </c>
      <c r="H55" s="7" t="str">
        <f t="shared" si="2"/>
        <v/>
      </c>
      <c r="I55" t="str">
        <f t="shared" si="3"/>
        <v/>
      </c>
      <c r="J55" s="22" t="str">
        <f>+IF(I55="","",F6)</f>
        <v/>
      </c>
    </row>
    <row r="56" spans="2:10" x14ac:dyDescent="0.25">
      <c r="B56" s="22" t="str">
        <f>+IF(C56="","",F6)</f>
        <v/>
      </c>
      <c r="C56" s="15" t="str">
        <f t="shared" si="0"/>
        <v/>
      </c>
      <c r="D56" s="14" t="str">
        <f t="shared" si="1"/>
        <v/>
      </c>
      <c r="E56" s="22" t="str">
        <f>+IF(D56="","",F6)</f>
        <v/>
      </c>
      <c r="G56" s="22" t="str">
        <f>+IF(H56="","",F6)</f>
        <v/>
      </c>
      <c r="H56" s="7" t="str">
        <f t="shared" si="2"/>
        <v/>
      </c>
      <c r="I56" t="str">
        <f t="shared" si="3"/>
        <v/>
      </c>
      <c r="J56" s="22" t="str">
        <f>+IF(I56="","",F6)</f>
        <v/>
      </c>
    </row>
    <row r="57" spans="2:10" x14ac:dyDescent="0.25">
      <c r="B57" s="22" t="str">
        <f>+IF(C57="","",F6)</f>
        <v/>
      </c>
      <c r="C57" s="15" t="str">
        <f t="shared" si="0"/>
        <v/>
      </c>
      <c r="D57" s="14" t="str">
        <f t="shared" si="1"/>
        <v/>
      </c>
      <c r="E57" s="22" t="str">
        <f>+IF(D57="","",F6)</f>
        <v/>
      </c>
      <c r="G57" s="22" t="str">
        <f>+IF(H57="","",F6)</f>
        <v/>
      </c>
      <c r="H57" s="7" t="str">
        <f t="shared" si="2"/>
        <v/>
      </c>
      <c r="I57" t="str">
        <f t="shared" si="3"/>
        <v/>
      </c>
      <c r="J57" s="22" t="str">
        <f>+IF(I57="","",F6)</f>
        <v/>
      </c>
    </row>
    <row r="58" spans="2:10" x14ac:dyDescent="0.25">
      <c r="B58" s="22" t="str">
        <f>+IF(C58="","",F10)</f>
        <v/>
      </c>
      <c r="C58" s="15" t="str">
        <f t="shared" si="0"/>
        <v/>
      </c>
      <c r="D58" s="14" t="str">
        <f t="shared" si="1"/>
        <v/>
      </c>
      <c r="E58" s="22" t="str">
        <f>+IF(D58="","",F10)</f>
        <v/>
      </c>
      <c r="G58" s="22" t="str">
        <f t="shared" ref="G58" si="4">+IF(H58="","",F10)</f>
        <v/>
      </c>
      <c r="H58" s="7" t="str">
        <f t="shared" si="2"/>
        <v/>
      </c>
      <c r="I58" t="str">
        <f t="shared" si="3"/>
        <v/>
      </c>
      <c r="J58" s="22" t="str">
        <f t="shared" ref="J58" si="5">+IF(I58="","",F10)</f>
        <v/>
      </c>
    </row>
    <row r="59" spans="2:10" x14ac:dyDescent="0.25">
      <c r="B59" s="22" t="str">
        <f>+IF(C59="","",F10)</f>
        <v/>
      </c>
      <c r="C59" s="15" t="str">
        <f t="shared" si="0"/>
        <v/>
      </c>
      <c r="D59" s="14" t="str">
        <f t="shared" si="1"/>
        <v/>
      </c>
      <c r="E59" s="22" t="str">
        <f>+IF(D59="","",F10)</f>
        <v/>
      </c>
      <c r="G59" s="22" t="str">
        <f t="shared" ref="G59" si="6">+IF(H59="","",F10)</f>
        <v/>
      </c>
      <c r="H59" s="7" t="str">
        <f t="shared" si="2"/>
        <v/>
      </c>
      <c r="I59" t="str">
        <f t="shared" si="3"/>
        <v/>
      </c>
      <c r="J59" s="22" t="str">
        <f t="shared" ref="J59" si="7">+IF(I59="","",F10)</f>
        <v/>
      </c>
    </row>
    <row r="60" spans="2:10" x14ac:dyDescent="0.25">
      <c r="B60" s="22" t="str">
        <f>+IF(C60="","",F10)</f>
        <v/>
      </c>
      <c r="C60" s="15" t="str">
        <f t="shared" si="0"/>
        <v/>
      </c>
      <c r="D60" s="14" t="str">
        <f t="shared" si="1"/>
        <v/>
      </c>
      <c r="E60" s="22" t="str">
        <f>+IF(D60="","",F10)</f>
        <v/>
      </c>
      <c r="G60" s="22" t="str">
        <f t="shared" ref="G60" si="8">+IF(H60="","",F10)</f>
        <v/>
      </c>
      <c r="H60" s="7" t="str">
        <f t="shared" si="2"/>
        <v/>
      </c>
      <c r="I60" t="str">
        <f t="shared" si="3"/>
        <v/>
      </c>
      <c r="J60" s="22" t="str">
        <f t="shared" ref="J60" si="9">+IF(I60="","",F10)</f>
        <v/>
      </c>
    </row>
    <row r="61" spans="2:10" x14ac:dyDescent="0.25">
      <c r="B61" s="22" t="str">
        <f>+IF(C61="","",F10)</f>
        <v/>
      </c>
      <c r="C61" s="15" t="str">
        <f t="shared" si="0"/>
        <v/>
      </c>
      <c r="D61" s="14" t="str">
        <f t="shared" si="1"/>
        <v/>
      </c>
      <c r="E61" s="22" t="str">
        <f>+IF(D61="","",F10)</f>
        <v/>
      </c>
      <c r="G61" s="22" t="str">
        <f t="shared" ref="G61" si="10">+IF(H61="","",F10)</f>
        <v/>
      </c>
      <c r="H61" s="7" t="str">
        <f t="shared" si="2"/>
        <v/>
      </c>
      <c r="I61" t="str">
        <f t="shared" si="3"/>
        <v/>
      </c>
      <c r="J61" s="22" t="str">
        <f t="shared" ref="J61" si="11">+IF(I61="","",F10)</f>
        <v/>
      </c>
    </row>
    <row r="62" spans="2:10" x14ac:dyDescent="0.25">
      <c r="B62" s="22" t="str">
        <f>+IF(C62="","",F14)</f>
        <v/>
      </c>
      <c r="C62" s="15" t="str">
        <f t="shared" si="0"/>
        <v/>
      </c>
      <c r="D62" s="14" t="str">
        <f t="shared" si="1"/>
        <v/>
      </c>
      <c r="E62" s="22" t="str">
        <f>+IF(D62="","",F14)</f>
        <v/>
      </c>
      <c r="G62" s="22" t="str">
        <f t="shared" ref="G62" si="12">+IF(H62="","",F14)</f>
        <v/>
      </c>
      <c r="H62" s="7" t="str">
        <f t="shared" si="2"/>
        <v/>
      </c>
      <c r="I62" t="str">
        <f t="shared" si="3"/>
        <v/>
      </c>
      <c r="J62" s="22" t="str">
        <f t="shared" ref="J62" si="13">+IF(I62="","",F14)</f>
        <v/>
      </c>
    </row>
    <row r="63" spans="2:10" x14ac:dyDescent="0.25">
      <c r="B63" s="22" t="str">
        <f>+IF(C63="","",F14)</f>
        <v/>
      </c>
      <c r="C63" s="15" t="str">
        <f t="shared" si="0"/>
        <v/>
      </c>
      <c r="D63" s="14" t="str">
        <f t="shared" si="1"/>
        <v/>
      </c>
      <c r="E63" s="22" t="str">
        <f>+IF(D63="","",F14)</f>
        <v/>
      </c>
      <c r="G63" s="22" t="str">
        <f t="shared" ref="G63" si="14">+IF(H63="","",F14)</f>
        <v/>
      </c>
      <c r="H63" s="7" t="str">
        <f t="shared" si="2"/>
        <v/>
      </c>
      <c r="I63" t="str">
        <f t="shared" si="3"/>
        <v/>
      </c>
      <c r="J63" s="22" t="str">
        <f t="shared" ref="J63" si="15">+IF(I63="","",F14)</f>
        <v/>
      </c>
    </row>
    <row r="64" spans="2:10" x14ac:dyDescent="0.25">
      <c r="B64" s="22" t="str">
        <f>+IF(C64="","",F14)</f>
        <v/>
      </c>
      <c r="C64" s="15" t="str">
        <f t="shared" si="0"/>
        <v/>
      </c>
      <c r="D64" s="14" t="str">
        <f t="shared" si="1"/>
        <v/>
      </c>
      <c r="E64" s="22" t="str">
        <f>+IF(D64="","",F14)</f>
        <v/>
      </c>
      <c r="G64" s="22" t="str">
        <f t="shared" ref="G64" si="16">+IF(H64="","",F14)</f>
        <v/>
      </c>
      <c r="H64" s="7" t="str">
        <f t="shared" si="2"/>
        <v/>
      </c>
      <c r="I64" t="str">
        <f t="shared" si="3"/>
        <v/>
      </c>
      <c r="J64" s="22" t="str">
        <f t="shared" ref="J64" si="17">+IF(I64="","",F14)</f>
        <v/>
      </c>
    </row>
    <row r="65" spans="2:10" x14ac:dyDescent="0.25">
      <c r="B65" s="22" t="str">
        <f>+IF(C65="","",F14)</f>
        <v/>
      </c>
      <c r="C65" s="15" t="str">
        <f t="shared" si="0"/>
        <v/>
      </c>
      <c r="D65" s="14" t="str">
        <f t="shared" si="1"/>
        <v/>
      </c>
      <c r="E65" s="22" t="str">
        <f>+IF(D65="","",F14)</f>
        <v/>
      </c>
      <c r="G65" s="22" t="str">
        <f t="shared" ref="G65" si="18">+IF(H65="","",F14)</f>
        <v/>
      </c>
      <c r="H65" s="7" t="str">
        <f t="shared" si="2"/>
        <v/>
      </c>
      <c r="I65" t="str">
        <f t="shared" si="3"/>
        <v/>
      </c>
      <c r="J65" s="22" t="str">
        <f t="shared" ref="J65" si="19">+IF(I65="","",F14)</f>
        <v/>
      </c>
    </row>
    <row r="66" spans="2:10" x14ac:dyDescent="0.25">
      <c r="B66" s="22" t="str">
        <f>+IF(C66="","",F18)</f>
        <v/>
      </c>
      <c r="C66" s="15" t="str">
        <f t="shared" si="0"/>
        <v/>
      </c>
      <c r="D66" s="14" t="str">
        <f t="shared" si="1"/>
        <v/>
      </c>
      <c r="E66" s="22" t="str">
        <f>+IF(D66="","",F18)</f>
        <v/>
      </c>
      <c r="G66" s="22" t="str">
        <f t="shared" ref="G66" si="20">+IF(H66="","",F18)</f>
        <v/>
      </c>
      <c r="H66" s="7" t="str">
        <f t="shared" si="2"/>
        <v/>
      </c>
      <c r="I66" t="str">
        <f t="shared" si="3"/>
        <v/>
      </c>
      <c r="J66" s="22" t="str">
        <f t="shared" ref="J66" si="21">+IF(I66="","",F18)</f>
        <v/>
      </c>
    </row>
    <row r="67" spans="2:10" x14ac:dyDescent="0.25">
      <c r="B67" s="22" t="str">
        <f>+IF(C67="","",F18)</f>
        <v/>
      </c>
      <c r="C67" s="15" t="str">
        <f t="shared" si="0"/>
        <v/>
      </c>
      <c r="D67" s="14" t="str">
        <f t="shared" si="1"/>
        <v/>
      </c>
      <c r="E67" s="22" t="str">
        <f>+IF(D67="","",F18)</f>
        <v/>
      </c>
      <c r="G67" s="22" t="str">
        <f t="shared" ref="G67" si="22">+IF(H67="","",F18)</f>
        <v/>
      </c>
      <c r="H67" s="7" t="str">
        <f t="shared" si="2"/>
        <v/>
      </c>
      <c r="I67" t="str">
        <f t="shared" si="3"/>
        <v/>
      </c>
      <c r="J67" s="22" t="str">
        <f t="shared" ref="J67" si="23">+IF(I67="","",F18)</f>
        <v/>
      </c>
    </row>
    <row r="68" spans="2:10" x14ac:dyDescent="0.25">
      <c r="B68" s="22" t="str">
        <f>+IF(C68="","",F18)</f>
        <v/>
      </c>
      <c r="C68" s="15" t="str">
        <f t="shared" si="0"/>
        <v/>
      </c>
      <c r="D68" s="14" t="str">
        <f t="shared" si="1"/>
        <v/>
      </c>
      <c r="E68" s="22" t="str">
        <f>+IF(D68="","",F18)</f>
        <v/>
      </c>
      <c r="G68" s="22" t="str">
        <f t="shared" ref="G68" si="24">+IF(H68="","",F18)</f>
        <v/>
      </c>
      <c r="H68" s="7" t="str">
        <f t="shared" si="2"/>
        <v/>
      </c>
      <c r="I68" t="str">
        <f t="shared" si="3"/>
        <v/>
      </c>
      <c r="J68" s="22" t="str">
        <f t="shared" ref="J68" si="25">+IF(I68="","",F18)</f>
        <v/>
      </c>
    </row>
    <row r="69" spans="2:10" x14ac:dyDescent="0.25">
      <c r="B69" s="22" t="str">
        <f>+IF(C69="","",F18)</f>
        <v/>
      </c>
      <c r="C69" s="15" t="str">
        <f t="shared" si="0"/>
        <v/>
      </c>
      <c r="D69" s="14" t="str">
        <f t="shared" si="1"/>
        <v/>
      </c>
      <c r="E69" s="22" t="str">
        <f>+IF(D69="","",F18)</f>
        <v/>
      </c>
      <c r="G69" s="22" t="str">
        <f t="shared" ref="G69" si="26">+IF(H69="","",F18)</f>
        <v/>
      </c>
      <c r="H69" s="7" t="str">
        <f t="shared" si="2"/>
        <v/>
      </c>
      <c r="I69" t="str">
        <f t="shared" si="3"/>
        <v/>
      </c>
      <c r="J69" s="22" t="str">
        <f t="shared" ref="J69" si="27">+IF(I69="","",F18)</f>
        <v/>
      </c>
    </row>
    <row r="70" spans="2:10" x14ac:dyDescent="0.25">
      <c r="B70" s="22" t="str">
        <f>+IF(C70="","",F22)</f>
        <v/>
      </c>
      <c r="C70" s="15" t="str">
        <f t="shared" si="0"/>
        <v/>
      </c>
      <c r="D70" s="14" t="str">
        <f t="shared" si="1"/>
        <v/>
      </c>
      <c r="E70" s="22" t="str">
        <f>+IF(D70="","",F22)</f>
        <v/>
      </c>
      <c r="G70" s="22" t="str">
        <f t="shared" ref="G70" si="28">+IF(H70="","",F22)</f>
        <v/>
      </c>
      <c r="H70" s="7" t="str">
        <f t="shared" si="2"/>
        <v/>
      </c>
      <c r="I70" t="str">
        <f t="shared" si="3"/>
        <v/>
      </c>
      <c r="J70" s="22" t="str">
        <f t="shared" ref="J70" si="29">+IF(I70="","",F22)</f>
        <v/>
      </c>
    </row>
    <row r="71" spans="2:10" x14ac:dyDescent="0.25">
      <c r="B71" s="22" t="str">
        <f>+IF(C71="","",F22)</f>
        <v/>
      </c>
      <c r="C71" s="15" t="str">
        <f t="shared" si="0"/>
        <v/>
      </c>
      <c r="D71" s="14" t="str">
        <f t="shared" si="1"/>
        <v/>
      </c>
      <c r="E71" s="22" t="str">
        <f>+IF(D71="","",F22)</f>
        <v/>
      </c>
      <c r="G71" s="22" t="str">
        <f t="shared" ref="G71" si="30">+IF(H71="","",F22)</f>
        <v/>
      </c>
      <c r="H71" s="7" t="str">
        <f t="shared" si="2"/>
        <v/>
      </c>
      <c r="I71" t="str">
        <f t="shared" si="3"/>
        <v/>
      </c>
      <c r="J71" s="22" t="str">
        <f t="shared" ref="J71" si="31">+IF(I71="","",F22)</f>
        <v/>
      </c>
    </row>
    <row r="72" spans="2:10" x14ac:dyDescent="0.25">
      <c r="B72" s="22" t="str">
        <f>+IF(C72="","",F22)</f>
        <v/>
      </c>
      <c r="C72" s="15" t="str">
        <f t="shared" si="0"/>
        <v/>
      </c>
      <c r="D72" s="14" t="str">
        <f t="shared" si="1"/>
        <v/>
      </c>
      <c r="E72" s="22" t="str">
        <f>+IF(D72="","",F22)</f>
        <v/>
      </c>
      <c r="G72" s="22" t="str">
        <f t="shared" ref="G72" si="32">+IF(H72="","",F22)</f>
        <v/>
      </c>
      <c r="H72" s="7" t="str">
        <f t="shared" si="2"/>
        <v/>
      </c>
      <c r="I72" t="str">
        <f t="shared" si="3"/>
        <v/>
      </c>
      <c r="J72" s="22" t="str">
        <f t="shared" ref="J72" si="33">+IF(I72="","",F22)</f>
        <v/>
      </c>
    </row>
    <row r="73" spans="2:10" x14ac:dyDescent="0.25">
      <c r="B73" s="22" t="str">
        <f>+IF(C73="","",F22)</f>
        <v/>
      </c>
      <c r="C73" s="15" t="str">
        <f t="shared" si="0"/>
        <v/>
      </c>
      <c r="D73" s="14" t="str">
        <f t="shared" si="1"/>
        <v/>
      </c>
      <c r="E73" s="22" t="str">
        <f>+IF(D73="","",F22)</f>
        <v/>
      </c>
      <c r="G73" s="22" t="str">
        <f t="shared" ref="G73" si="34">+IF(H73="","",F22)</f>
        <v/>
      </c>
      <c r="H73" s="7" t="str">
        <f t="shared" si="2"/>
        <v/>
      </c>
      <c r="I73" t="str">
        <f t="shared" si="3"/>
        <v/>
      </c>
      <c r="J73" s="22" t="str">
        <f t="shared" ref="J73" si="35">+IF(I73="","",F22)</f>
        <v/>
      </c>
    </row>
    <row r="74" spans="2:10" x14ac:dyDescent="0.25">
      <c r="B74" s="22" t="str">
        <f>+IF(C74="","",F26)</f>
        <v/>
      </c>
      <c r="C74" s="15" t="str">
        <f t="shared" si="0"/>
        <v/>
      </c>
      <c r="D74" s="14" t="str">
        <f t="shared" si="1"/>
        <v/>
      </c>
      <c r="E74" s="22" t="str">
        <f>+IF(D74="","",F26)</f>
        <v/>
      </c>
      <c r="G74" s="22" t="str">
        <f t="shared" ref="G74" si="36">+IF(H74="","",F26)</f>
        <v/>
      </c>
      <c r="H74" s="7" t="str">
        <f t="shared" si="2"/>
        <v/>
      </c>
      <c r="I74" t="str">
        <f t="shared" si="3"/>
        <v/>
      </c>
      <c r="J74" s="22" t="str">
        <f t="shared" ref="J74" si="37">+IF(I74="","",F26)</f>
        <v/>
      </c>
    </row>
    <row r="75" spans="2:10" x14ac:dyDescent="0.25">
      <c r="B75" s="22" t="str">
        <f>+IF(C75="","",F26)</f>
        <v/>
      </c>
      <c r="C75" s="15" t="str">
        <f t="shared" si="0"/>
        <v/>
      </c>
      <c r="D75" s="14" t="str">
        <f t="shared" si="1"/>
        <v/>
      </c>
      <c r="E75" s="22" t="str">
        <f>+IF(D75="","",F26)</f>
        <v/>
      </c>
      <c r="G75" s="22" t="str">
        <f t="shared" ref="G75" si="38">+IF(H75="","",F26)</f>
        <v/>
      </c>
      <c r="H75" s="7" t="str">
        <f t="shared" si="2"/>
        <v/>
      </c>
      <c r="I75" t="str">
        <f t="shared" si="3"/>
        <v/>
      </c>
      <c r="J75" s="22" t="str">
        <f t="shared" ref="J75" si="39">+IF(I75="","",F26)</f>
        <v/>
      </c>
    </row>
    <row r="76" spans="2:10" x14ac:dyDescent="0.25">
      <c r="B76" s="22" t="str">
        <f>+IF(C76="","",F26)</f>
        <v/>
      </c>
      <c r="C76" s="15" t="str">
        <f t="shared" si="0"/>
        <v/>
      </c>
      <c r="D76" s="14" t="str">
        <f t="shared" si="1"/>
        <v/>
      </c>
      <c r="E76" s="22" t="str">
        <f>+IF(D76="","",F26)</f>
        <v/>
      </c>
      <c r="G76" s="22" t="str">
        <f t="shared" ref="G76" si="40">+IF(H76="","",F26)</f>
        <v/>
      </c>
      <c r="H76" s="7" t="str">
        <f t="shared" si="2"/>
        <v/>
      </c>
      <c r="I76" t="str">
        <f t="shared" si="3"/>
        <v/>
      </c>
      <c r="J76" s="22" t="str">
        <f t="shared" ref="J76" si="41">+IF(I76="","",F26)</f>
        <v/>
      </c>
    </row>
    <row r="77" spans="2:10" x14ac:dyDescent="0.25">
      <c r="B77" s="22" t="str">
        <f>+IF(C77="","",F26)</f>
        <v/>
      </c>
      <c r="C77" s="15" t="str">
        <f t="shared" si="0"/>
        <v/>
      </c>
      <c r="D77" s="14" t="str">
        <f t="shared" si="1"/>
        <v/>
      </c>
      <c r="E77" s="22" t="str">
        <f>+IF(D77="","",F26)</f>
        <v/>
      </c>
      <c r="G77" s="22" t="str">
        <f t="shared" ref="G77" si="42">+IF(H77="","",F26)</f>
        <v/>
      </c>
      <c r="H77" s="7" t="str">
        <f t="shared" si="2"/>
        <v/>
      </c>
      <c r="I77" t="str">
        <f t="shared" si="3"/>
        <v/>
      </c>
      <c r="J77" s="22" t="str">
        <f t="shared" ref="J77" si="43">+IF(I77="","",F26)</f>
        <v/>
      </c>
    </row>
    <row r="78" spans="2:10" x14ac:dyDescent="0.25">
      <c r="B78" s="22" t="str">
        <f>+IF(C78="","",F30)</f>
        <v/>
      </c>
      <c r="C78" s="15" t="str">
        <f t="shared" si="0"/>
        <v/>
      </c>
      <c r="D78" s="14" t="str">
        <f t="shared" si="1"/>
        <v/>
      </c>
      <c r="E78" s="22" t="str">
        <f>+IF(D78="","",F30)</f>
        <v/>
      </c>
      <c r="G78" s="22" t="str">
        <f t="shared" ref="G78" si="44">+IF(H78="","",F30)</f>
        <v/>
      </c>
      <c r="H78" s="7" t="str">
        <f t="shared" si="2"/>
        <v/>
      </c>
      <c r="I78" t="str">
        <f t="shared" si="3"/>
        <v/>
      </c>
      <c r="J78" s="22" t="str">
        <f t="shared" ref="J78" si="45">+IF(I78="","",F30)</f>
        <v/>
      </c>
    </row>
    <row r="79" spans="2:10" x14ac:dyDescent="0.25">
      <c r="B79" s="22" t="str">
        <f>+IF(C79="","",F30)</f>
        <v/>
      </c>
      <c r="C79" s="15" t="str">
        <f t="shared" ref="C79:C89" si="46" xml:space="preserve"> IF(A32=512,J32,"")</f>
        <v/>
      </c>
      <c r="D79" s="14" t="str">
        <f t="shared" ref="D79:D89" si="47">IF(B33=512,K33,"")</f>
        <v/>
      </c>
      <c r="E79" s="22" t="str">
        <f>+IF(D79="","",F30)</f>
        <v/>
      </c>
      <c r="G79" s="22" t="str">
        <f t="shared" ref="G79" si="48">+IF(H79="","",F30)</f>
        <v/>
      </c>
      <c r="H79" s="7" t="str">
        <f t="shared" ref="H79:H89" si="49" xml:space="preserve"> IF(A32=411,J32,"")</f>
        <v/>
      </c>
      <c r="I79" t="str">
        <f t="shared" ref="I79:I89" si="50">IF(B33=411,K33,"")</f>
        <v/>
      </c>
      <c r="J79" s="22" t="str">
        <f t="shared" ref="J79" si="51">+IF(I79="","",F30)</f>
        <v/>
      </c>
    </row>
    <row r="80" spans="2:10" x14ac:dyDescent="0.25">
      <c r="B80" s="22" t="str">
        <f>+IF(C80="","",F30)</f>
        <v/>
      </c>
      <c r="C80" s="15" t="str">
        <f t="shared" si="46"/>
        <v/>
      </c>
      <c r="D80" s="14" t="str">
        <f t="shared" si="47"/>
        <v/>
      </c>
      <c r="E80" s="22" t="str">
        <f>+IF(F80="","",F30)</f>
        <v/>
      </c>
      <c r="G80" s="22" t="str">
        <f t="shared" ref="G80" si="52">+IF(H80="","",F30)</f>
        <v/>
      </c>
      <c r="H80" s="7" t="str">
        <f t="shared" si="49"/>
        <v/>
      </c>
      <c r="I80" t="str">
        <f t="shared" si="50"/>
        <v/>
      </c>
      <c r="J80" s="22" t="str">
        <f t="shared" ref="J80" si="53">+IF(I80="","",F30)</f>
        <v/>
      </c>
    </row>
    <row r="81" spans="2:10" x14ac:dyDescent="0.25">
      <c r="B81" s="22" t="str">
        <f>+IF(C81="","",F30)</f>
        <v/>
      </c>
      <c r="C81" s="15" t="str">
        <f t="shared" si="46"/>
        <v/>
      </c>
      <c r="D81" s="14" t="str">
        <f t="shared" si="47"/>
        <v/>
      </c>
      <c r="E81" s="22" t="str">
        <f>+IF(F81="","",F30)</f>
        <v/>
      </c>
      <c r="G81" s="22" t="str">
        <f t="shared" ref="G81" si="54">+IF(H81="","",F30)</f>
        <v/>
      </c>
      <c r="H81" s="7" t="str">
        <f t="shared" si="49"/>
        <v/>
      </c>
      <c r="I81" t="str">
        <f t="shared" si="50"/>
        <v/>
      </c>
      <c r="J81" s="22" t="str">
        <f t="shared" ref="J81" si="55">+IF(I81="","",F30)</f>
        <v/>
      </c>
    </row>
    <row r="82" spans="2:10" x14ac:dyDescent="0.25">
      <c r="B82" s="22" t="str">
        <f>+IF(C82="","",F30)</f>
        <v/>
      </c>
      <c r="C82" s="15" t="str">
        <f t="shared" si="46"/>
        <v/>
      </c>
      <c r="D82" s="14" t="str">
        <f t="shared" si="47"/>
        <v/>
      </c>
      <c r="E82" s="22" t="str">
        <f>+IF(F82="","",F30)</f>
        <v/>
      </c>
      <c r="G82" s="22" t="str">
        <f t="shared" ref="G82" si="56">+IF(H82="","",F34)</f>
        <v/>
      </c>
      <c r="H82" s="7" t="str">
        <f t="shared" si="49"/>
        <v/>
      </c>
      <c r="I82" t="str">
        <f t="shared" si="50"/>
        <v/>
      </c>
      <c r="J82" s="22" t="str">
        <f t="shared" ref="J82" si="57">+IF(I82="","",F34)</f>
        <v/>
      </c>
    </row>
    <row r="83" spans="2:10" x14ac:dyDescent="0.25">
      <c r="B83" s="22" t="str">
        <f>+IF(C83="","",F34)</f>
        <v/>
      </c>
      <c r="C83" s="15" t="str">
        <f t="shared" si="46"/>
        <v/>
      </c>
      <c r="D83" s="14" t="str">
        <f t="shared" si="47"/>
        <v/>
      </c>
      <c r="E83" s="22" t="str">
        <f>+IF(F83="","",F34)</f>
        <v/>
      </c>
      <c r="G83" s="22" t="str">
        <f t="shared" ref="G83" si="58">+IF(H83="","",F34)</f>
        <v/>
      </c>
      <c r="H83" s="7" t="str">
        <f t="shared" si="49"/>
        <v/>
      </c>
      <c r="I83" t="str">
        <f t="shared" si="50"/>
        <v/>
      </c>
      <c r="J83" s="22" t="str">
        <f t="shared" ref="J83" si="59">+IF(I83="","",F34)</f>
        <v/>
      </c>
    </row>
    <row r="84" spans="2:10" x14ac:dyDescent="0.25">
      <c r="B84" s="22" t="str">
        <f>+IF(C84="","",F34)</f>
        <v/>
      </c>
      <c r="C84" s="15" t="str">
        <f t="shared" si="46"/>
        <v/>
      </c>
      <c r="D84" s="14" t="str">
        <f t="shared" si="47"/>
        <v/>
      </c>
      <c r="E84" s="22" t="str">
        <f>+IF(F84="","",F34)</f>
        <v/>
      </c>
      <c r="G84" s="22" t="str">
        <f t="shared" ref="G84" si="60">+IF(H84="","",F34)</f>
        <v/>
      </c>
      <c r="H84" s="7" t="str">
        <f t="shared" si="49"/>
        <v/>
      </c>
      <c r="I84" t="str">
        <f t="shared" si="50"/>
        <v/>
      </c>
      <c r="J84" s="22" t="str">
        <f t="shared" ref="J84" si="61">+IF(I84="","",F34)</f>
        <v/>
      </c>
    </row>
    <row r="85" spans="2:10" x14ac:dyDescent="0.25">
      <c r="B85" s="22" t="str">
        <f>+IF(C85="","",F34)</f>
        <v/>
      </c>
      <c r="C85" s="15" t="str">
        <f t="shared" si="46"/>
        <v/>
      </c>
      <c r="D85" s="14" t="str">
        <f t="shared" si="47"/>
        <v/>
      </c>
      <c r="E85" s="22" t="str">
        <f>+IF(F85="","",F34)</f>
        <v/>
      </c>
      <c r="G85" s="22" t="str">
        <f t="shared" ref="G85" si="62">+IF(H85="","",F34)</f>
        <v/>
      </c>
      <c r="H85" s="7" t="str">
        <f t="shared" si="49"/>
        <v/>
      </c>
      <c r="I85" t="str">
        <f t="shared" si="50"/>
        <v/>
      </c>
      <c r="J85" s="22" t="str">
        <f t="shared" ref="J85" si="63">+IF(I85="","",F34)</f>
        <v/>
      </c>
    </row>
    <row r="86" spans="2:10" x14ac:dyDescent="0.25">
      <c r="B86" s="22" t="str">
        <f>+IF(C86="","",F34)</f>
        <v/>
      </c>
      <c r="C86" s="15" t="str">
        <f t="shared" si="46"/>
        <v/>
      </c>
      <c r="D86" s="14" t="str">
        <f t="shared" si="47"/>
        <v/>
      </c>
      <c r="E86" s="22" t="str">
        <f>+IF(F86="","",I34)</f>
        <v/>
      </c>
      <c r="G86" s="22" t="str">
        <f>+IF(H86="","",F39)</f>
        <v/>
      </c>
      <c r="H86" s="7" t="str">
        <f t="shared" si="49"/>
        <v/>
      </c>
      <c r="I86" t="str">
        <f t="shared" si="50"/>
        <v/>
      </c>
      <c r="J86" s="22" t="str">
        <f>+IF(I86="","",F39)</f>
        <v/>
      </c>
    </row>
    <row r="87" spans="2:10" x14ac:dyDescent="0.25">
      <c r="B87" s="22" t="str">
        <f>+IF(C87="","",F34)</f>
        <v/>
      </c>
      <c r="C87" s="15" t="str">
        <f t="shared" si="46"/>
        <v/>
      </c>
      <c r="D87" s="14" t="str">
        <f t="shared" si="47"/>
        <v/>
      </c>
      <c r="E87" s="22" t="str">
        <f>+IF(F87="","",I34)</f>
        <v/>
      </c>
      <c r="G87" s="22" t="str">
        <f>+IF(H87="","",F39)</f>
        <v/>
      </c>
      <c r="H87" s="7" t="str">
        <f t="shared" si="49"/>
        <v/>
      </c>
      <c r="I87" t="str">
        <f t="shared" si="50"/>
        <v/>
      </c>
      <c r="J87" s="22" t="str">
        <f>+IF(I87="","",F39)</f>
        <v/>
      </c>
    </row>
    <row r="88" spans="2:10" x14ac:dyDescent="0.25">
      <c r="B88" s="22" t="str">
        <f>+IF(C88="","",F39)</f>
        <v/>
      </c>
      <c r="C88" s="15" t="str">
        <f t="shared" si="46"/>
        <v/>
      </c>
      <c r="D88" s="14" t="str">
        <f t="shared" si="47"/>
        <v/>
      </c>
      <c r="E88" s="22" t="str">
        <f>+IF(F88="","",I39)</f>
        <v/>
      </c>
      <c r="G88" s="22" t="str">
        <f>+IF(H88="","",F39)</f>
        <v/>
      </c>
      <c r="H88" s="7" t="str">
        <f t="shared" si="49"/>
        <v/>
      </c>
      <c r="I88" t="str">
        <f t="shared" si="50"/>
        <v/>
      </c>
      <c r="J88" s="22" t="str">
        <f>+IF(I88="","",F39)</f>
        <v/>
      </c>
    </row>
    <row r="89" spans="2:10" x14ac:dyDescent="0.25">
      <c r="B89" s="22" t="str">
        <f>+IF(C89="","",F39)</f>
        <v/>
      </c>
      <c r="C89" s="15" t="str">
        <f t="shared" si="46"/>
        <v/>
      </c>
      <c r="D89" s="14" t="str">
        <f t="shared" si="47"/>
        <v/>
      </c>
      <c r="E89" s="22" t="str">
        <f>+IF(F89="","",I39)</f>
        <v/>
      </c>
      <c r="G89" s="22" t="str">
        <f>+IF(H89="","",F39)</f>
        <v/>
      </c>
      <c r="H89" s="7" t="str">
        <f t="shared" si="49"/>
        <v/>
      </c>
      <c r="I89" t="str">
        <f t="shared" si="50"/>
        <v/>
      </c>
      <c r="J89" s="22" t="str">
        <f>+IF(I89="","",F39)</f>
        <v/>
      </c>
    </row>
    <row r="90" spans="2:10" x14ac:dyDescent="0.25">
      <c r="B90" s="10" t="s">
        <v>12</v>
      </c>
      <c r="C90" s="11">
        <f>SUM(C50:C89)</f>
        <v>0</v>
      </c>
      <c r="D90" s="10">
        <f>SUM(D50:D89)</f>
        <v>0</v>
      </c>
      <c r="G90" s="10" t="s">
        <v>12</v>
      </c>
      <c r="H90" s="11">
        <f>SUM(H50:H89)</f>
        <v>0</v>
      </c>
      <c r="I90" s="10">
        <f>SUM(I50:I89)</f>
        <v>0</v>
      </c>
    </row>
    <row r="91" spans="2:10" x14ac:dyDescent="0.25">
      <c r="B91" s="10" t="str">
        <f>IF(C90&gt;D90, "solde Dr", "solde Cr")</f>
        <v>solde Cr</v>
      </c>
      <c r="C91" s="11">
        <f>IF(C90&gt;D90,"",D90-C90)</f>
        <v>0</v>
      </c>
      <c r="D91" s="10">
        <f>IF(D90&gt;C90,"",C90-D90)</f>
        <v>0</v>
      </c>
      <c r="G91" s="10" t="str">
        <f>IF(H90&gt;I90, "solde Dr", "solde Cr")</f>
        <v>solde Cr</v>
      </c>
      <c r="H91" s="11">
        <f>IF(H90&gt;I90,"",I90-H90)</f>
        <v>0</v>
      </c>
      <c r="I91" s="10">
        <f>IF(I90&gt;H90,"",H90-I90)</f>
        <v>0</v>
      </c>
    </row>
    <row r="92" spans="2:10" x14ac:dyDescent="0.25">
      <c r="B92" s="10" t="s">
        <v>13</v>
      </c>
      <c r="C92" s="10">
        <f>SUM(C90:C91)</f>
        <v>0</v>
      </c>
      <c r="D92" s="10">
        <f>SUM(D90:D91)</f>
        <v>0</v>
      </c>
      <c r="G92" s="10" t="s">
        <v>13</v>
      </c>
      <c r="H92" s="10">
        <f>SUM(H90:H91)</f>
        <v>0</v>
      </c>
      <c r="I92" s="10">
        <f>SUM(I90:I91)</f>
        <v>0</v>
      </c>
    </row>
  </sheetData>
  <mergeCells count="33">
    <mergeCell ref="C3:I3"/>
    <mergeCell ref="C4:I4"/>
    <mergeCell ref="C7:I7"/>
    <mergeCell ref="C8:I8"/>
    <mergeCell ref="C23:I23"/>
    <mergeCell ref="H5:I5"/>
    <mergeCell ref="H9:I9"/>
    <mergeCell ref="H13:I13"/>
    <mergeCell ref="C11:I11"/>
    <mergeCell ref="C12:I12"/>
    <mergeCell ref="C24:I24"/>
    <mergeCell ref="C15:I15"/>
    <mergeCell ref="C16:I16"/>
    <mergeCell ref="C19:I19"/>
    <mergeCell ref="C20:I20"/>
    <mergeCell ref="H17:I17"/>
    <mergeCell ref="H21:I21"/>
    <mergeCell ref="H25:I25"/>
    <mergeCell ref="C27:I27"/>
    <mergeCell ref="C28:I28"/>
    <mergeCell ref="C31:I31"/>
    <mergeCell ref="H29:I29"/>
    <mergeCell ref="H33:I33"/>
    <mergeCell ref="C37:I37"/>
    <mergeCell ref="H38:I38"/>
    <mergeCell ref="C44:I44"/>
    <mergeCell ref="C32:I32"/>
    <mergeCell ref="C36:I36"/>
    <mergeCell ref="C40:I40"/>
    <mergeCell ref="C42:I42"/>
    <mergeCell ref="H43:I43"/>
    <mergeCell ref="C35:I35"/>
    <mergeCell ref="C41:I41"/>
  </mergeCells>
  <pageMargins left="0.11811023622047245" right="0.11811023622047245" top="0.74803149606299213" bottom="0.74803149606299213" header="0.31496062992125984" footer="0.31496062992125984"/>
  <pageSetup paperSize="9" scale="54" orientation="portrait" verticalDpi="300" r:id="rId1"/>
  <headerFooter>
    <oddHeader>&amp;C CHAP 3 l'enregistrement des opérations entre l'entreprise et ses partenaires Ex 5 p 40 Hachette Technique. Journal Grand Livre Compte Solde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RAVENEL</dc:creator>
  <cp:lastModifiedBy>papa</cp:lastModifiedBy>
  <cp:lastPrinted>2014-10-25T23:53:38Z</cp:lastPrinted>
  <dcterms:created xsi:type="dcterms:W3CDTF">2014-10-25T07:27:26Z</dcterms:created>
  <dcterms:modified xsi:type="dcterms:W3CDTF">2014-11-02T18:09:55Z</dcterms:modified>
</cp:coreProperties>
</file>