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Feuil1" sheetId="1" r:id="rId1"/>
    <sheet name="calendrier" sheetId="2" r:id="rId2"/>
  </sheets>
  <definedNames>
    <definedName name="_xlnm.Print_Titles" localSheetId="1">'calendrier'!$3:$3</definedName>
    <definedName name="_xlnm.Print_Area" localSheetId="1">'calendrier'!$A$3:$AD$35</definedName>
  </definedNames>
  <calcPr fullCalcOnLoad="1"/>
</workbook>
</file>

<file path=xl/sharedStrings.xml><?xml version="1.0" encoding="utf-8"?>
<sst xmlns="http://schemas.openxmlformats.org/spreadsheetml/2006/main" count="376" uniqueCount="78">
  <si>
    <t>Calendrier Scolaire 2013/2014</t>
  </si>
  <si>
    <t>C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</si>
  <si>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</si>
  <si>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</si>
  <si>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</si>
  <si>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</si>
  <si>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</si>
  <si>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</si>
  <si>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</si>
  <si>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</si>
  <si>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</si>
  <si>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</si>
  <si>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Dimanche</t>
  </si>
  <si>
    <t>Mardi</t>
  </si>
  <si>
    <t>Vendredi</t>
  </si>
  <si>
    <t>Toussaint</t>
  </si>
  <si>
    <t>Mercredi</t>
  </si>
  <si>
    <t>Jour de l'an</t>
  </si>
  <si>
    <t>Samedi</t>
  </si>
  <si>
    <t>Jeudi</t>
  </si>
  <si>
    <t>Fête du travail</t>
  </si>
  <si>
    <t>Lundi</t>
  </si>
  <si>
    <t>Victoire 1945</t>
  </si>
  <si>
    <t>Pentecôte   24</t>
  </si>
  <si>
    <t>Armistice 1918  46</t>
  </si>
  <si>
    <t>Pâques    17</t>
  </si>
  <si>
    <t>Noël</t>
  </si>
  <si>
    <t>Ascension</t>
  </si>
  <si>
    <t>semaine</t>
  </si>
  <si>
    <t>du lundi,,,</t>
  </si>
  <si>
    <t>au vendredi</t>
  </si>
  <si>
    <t>thème1</t>
  </si>
  <si>
    <t>thème2</t>
  </si>
  <si>
    <t>thème3</t>
  </si>
  <si>
    <t>vacances</t>
  </si>
  <si>
    <t>thème 1 construire une image financière</t>
  </si>
  <si>
    <t>thème 2 analyser la situation de l'entreprise</t>
  </si>
  <si>
    <t>thème3 accompagner la prise de décision</t>
  </si>
  <si>
    <t>Question 1</t>
  </si>
  <si>
    <t>Pourquoi construire une image financière ? Place et rôle de l’information financière</t>
  </si>
  <si>
    <t>Question 2</t>
  </si>
  <si>
    <t>Question 3</t>
  </si>
  <si>
    <t>Comment traduire l’activité ?</t>
  </si>
  <si>
    <t>Qu’apporte l’environnement technologique au traitement de l’information financière ?</t>
  </si>
  <si>
    <t>Comment organiser les traitements pour répondre aux besoins de l’entreprise ?</t>
  </si>
  <si>
    <t>Question 4</t>
  </si>
  <si>
    <t>Question 5</t>
  </si>
  <si>
    <t>en semaines</t>
  </si>
  <si>
    <t>Question 6</t>
  </si>
  <si>
    <t>Comment synthétiser fidèlement l’image de l’entreprise ?</t>
  </si>
  <si>
    <t>Qu’est-ce qu’une entreprise performante ?</t>
  </si>
  <si>
    <t>Question 7</t>
  </si>
  <si>
    <t>Pourquoi la structure financière de l’entreprise doit-elle être équilibrée ?</t>
  </si>
  <si>
    <t>Question 8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</si>
  <si>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Affectation du résultat</t>
    </r>
  </si>
  <si>
    <t xml:space="preserve">  -         Partie double, compte, journal</t>
  </si>
  <si>
    <t xml:space="preserve">  -         Processus achat / vente</t>
  </si>
  <si>
    <t xml:space="preserve">  -         Processus investissement / financement</t>
  </si>
  <si>
    <t xml:space="preserve">  -         Plan de comptes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</si>
  <si>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Ratio d’indépendance financière et de capacité de remboursement</t>
    </r>
  </si>
  <si>
    <r>
      <t xml:space="preserve"> 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Bilan fonctionnel +  Analyse des cycles d’exploitation, d’investissement et de financement</t>
    </r>
  </si>
  <si>
    <t>Faut-il s’endetter ?</t>
  </si>
  <si>
    <t>Question 9</t>
  </si>
  <si>
    <t>Question 10</t>
  </si>
  <si>
    <t>Comment gérer la trésorerie pour faire face à ses engagements ?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</si>
  <si>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Compte de résultat et bilan prévisionnels</t>
    </r>
  </si>
  <si>
    <t>Qu’apporte l’analyse des coûts à la prise de décision ?</t>
  </si>
  <si>
    <t>Question 11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</si>
  <si>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Coût complet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</si>
  <si>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Coût partiel</t>
    </r>
  </si>
  <si>
    <r>
      <t xml:space="preserve"> -</t>
    </r>
    <r>
      <rPr>
        <sz val="7"/>
        <rFont val="Times New Roman"/>
        <family val="1"/>
      </rPr>
      <t xml:space="preserve">                 </t>
    </r>
    <r>
      <rPr>
        <sz val="12"/>
        <rFont val="Times New Roman"/>
        <family val="1"/>
      </rPr>
      <t>Articulation des documents comptables</t>
    </r>
  </si>
  <si>
    <t>bac blanc</t>
  </si>
  <si>
    <r>
      <t xml:space="preserve"> -</t>
    </r>
    <r>
      <rPr>
        <sz val="7"/>
        <rFont val="Times New Roman"/>
        <family val="1"/>
      </rPr>
      <t xml:space="preserve">           </t>
    </r>
    <r>
      <rPr>
        <sz val="12"/>
        <rFont val="Times New Roman"/>
        <family val="1"/>
      </rPr>
      <t>Organisation des activités au sein du système d’information comptable + PGI / sécurité</t>
    </r>
  </si>
  <si>
    <r>
      <t xml:space="preserve"> 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Budget de trésorerie +  Modalités d’équilibrage</t>
    </r>
  </si>
  <si>
    <t xml:space="preserve">   -         Evaluation et traitements à la clôture de l’exercice</t>
  </si>
  <si>
    <t xml:space="preserve">  -    Analyse de la profitabilité (EBE, CAF) +Analyse de la rentabilité (économique et financière)</t>
  </si>
  <si>
    <t xml:space="preserve"> -          Exercice comptable / inventaire / principes comptables</t>
  </si>
  <si>
    <r>
      <t xml:space="preserve">Comment faciliter l’échange d’informations financières ?  </t>
    </r>
    <r>
      <rPr>
        <sz val="12"/>
        <rFont val="Times New Roman"/>
        <family val="1"/>
      </rPr>
      <t>Cadre comptable et image fidèle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</si>
</sst>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C]dddd\ d\ mmmm\ yyyy"/>
    <numFmt numFmtId="166" formatCode="&quot;Vrai&quot;;&quot;Vrai&quot;;&quot;Faux&quot;"/>
    <numFmt numFmtId="167" formatCode="&quot;Actif&quot;;&quot;Actif&quot;;&quot;Inactif&quot;"/>
    <numFmt numFmtId="168" formatCode="d/m/yy;@"/>
  </numFmts>
  <fonts count="43">
    <font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0" borderId="0" applyNumberFormat="0" applyBorder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6" borderId="0" xfId="0" applyFill="1" applyAlignment="1">
      <alignment/>
    </xf>
    <xf numFmtId="0" fontId="0" fillId="39" borderId="0" xfId="0" applyFill="1" applyAlignment="1">
      <alignment/>
    </xf>
    <xf numFmtId="0" fontId="6" fillId="0" borderId="0" xfId="0" applyFont="1" applyAlignment="1">
      <alignment horizontal="left" indent="7"/>
    </xf>
    <xf numFmtId="0" fontId="0" fillId="0" borderId="18" xfId="0" applyBorder="1" applyAlignment="1">
      <alignment/>
    </xf>
    <xf numFmtId="1" fontId="0" fillId="0" borderId="18" xfId="0" applyNumberFormat="1" applyBorder="1" applyAlignment="1">
      <alignment/>
    </xf>
    <xf numFmtId="0" fontId="0" fillId="0" borderId="18" xfId="0" applyFill="1" applyBorder="1" applyAlignment="1">
      <alignment/>
    </xf>
    <xf numFmtId="0" fontId="6" fillId="0" borderId="18" xfId="0" applyFont="1" applyBorder="1" applyAlignment="1">
      <alignment/>
    </xf>
    <xf numFmtId="0" fontId="0" fillId="37" borderId="18" xfId="0" applyFill="1" applyBorder="1" applyAlignment="1">
      <alignment/>
    </xf>
    <xf numFmtId="0" fontId="6" fillId="0" borderId="18" xfId="0" applyFont="1" applyBorder="1" applyAlignment="1">
      <alignment/>
    </xf>
    <xf numFmtId="0" fontId="0" fillId="40" borderId="18" xfId="0" applyFill="1" applyBorder="1" applyAlignment="1">
      <alignment/>
    </xf>
    <xf numFmtId="0" fontId="6" fillId="0" borderId="18" xfId="0" applyFont="1" applyBorder="1" applyAlignment="1">
      <alignment horizontal="left" indent="9"/>
    </xf>
    <xf numFmtId="0" fontId="0" fillId="0" borderId="18" xfId="0" applyFill="1" applyBorder="1" applyAlignment="1">
      <alignment/>
    </xf>
    <xf numFmtId="0" fontId="0" fillId="38" borderId="18" xfId="0" applyFill="1" applyBorder="1" applyAlignment="1">
      <alignment/>
    </xf>
    <xf numFmtId="0" fontId="0" fillId="36" borderId="18" xfId="0" applyFill="1" applyBorder="1" applyAlignment="1">
      <alignment/>
    </xf>
    <xf numFmtId="168" fontId="0" fillId="0" borderId="18" xfId="0" applyNumberFormat="1" applyBorder="1" applyAlignment="1">
      <alignment/>
    </xf>
    <xf numFmtId="0" fontId="5" fillId="0" borderId="18" xfId="0" applyFont="1" applyBorder="1" applyAlignment="1">
      <alignment/>
    </xf>
    <xf numFmtId="1" fontId="0" fillId="0" borderId="18" xfId="0" applyNumberForma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18" xfId="0" applyFont="1" applyBorder="1" applyAlignment="1">
      <alignment/>
    </xf>
    <xf numFmtId="0" fontId="8" fillId="37" borderId="18" xfId="0" applyFont="1" applyFill="1" applyBorder="1" applyAlignment="1">
      <alignment/>
    </xf>
    <xf numFmtId="0" fontId="8" fillId="38" borderId="18" xfId="0" applyFont="1" applyFill="1" applyBorder="1" applyAlignment="1">
      <alignment/>
    </xf>
    <xf numFmtId="0" fontId="8" fillId="36" borderId="18" xfId="0" applyFont="1" applyFill="1" applyBorder="1" applyAlignment="1">
      <alignment/>
    </xf>
    <xf numFmtId="1" fontId="0" fillId="36" borderId="19" xfId="0" applyNumberFormat="1" applyFill="1" applyBorder="1" applyAlignment="1">
      <alignment textRotation="90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1" fontId="0" fillId="37" borderId="18" xfId="0" applyNumberFormat="1" applyFill="1" applyBorder="1" applyAlignment="1">
      <alignment textRotation="90"/>
    </xf>
    <xf numFmtId="0" fontId="0" fillId="0" borderId="18" xfId="0" applyBorder="1" applyAlignment="1">
      <alignment/>
    </xf>
    <xf numFmtId="1" fontId="0" fillId="38" borderId="19" xfId="0" applyNumberFormat="1" applyFill="1" applyBorder="1" applyAlignment="1">
      <alignment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F37" sqref="F37"/>
    </sheetView>
  </sheetViews>
  <sheetFormatPr defaultColWidth="11.421875" defaultRowHeight="12.75"/>
  <cols>
    <col min="1" max="1" width="6.140625" style="47" customWidth="1"/>
    <col min="2" max="2" width="9.28125" style="0" customWidth="1"/>
    <col min="3" max="3" width="10.140625" style="0" customWidth="1"/>
    <col min="4" max="4" width="4.7109375" style="0" customWidth="1"/>
    <col min="5" max="5" width="6.00390625" style="0" customWidth="1"/>
    <col min="6" max="6" width="12.140625" style="0" customWidth="1"/>
    <col min="7" max="7" width="83.7109375" style="0" customWidth="1"/>
  </cols>
  <sheetData>
    <row r="1" spans="1:7" ht="12.75">
      <c r="A1" s="43" t="s">
        <v>28</v>
      </c>
      <c r="B1" s="31" t="s">
        <v>29</v>
      </c>
      <c r="C1" s="31" t="s">
        <v>30</v>
      </c>
      <c r="D1" s="43" t="s">
        <v>28</v>
      </c>
      <c r="E1" s="31"/>
      <c r="F1" s="31"/>
      <c r="G1" s="31"/>
    </row>
    <row r="2" spans="1:7" ht="12.75">
      <c r="A2" s="45">
        <v>36</v>
      </c>
      <c r="B2" s="42">
        <v>41519</v>
      </c>
      <c r="C2" s="42">
        <v>41525</v>
      </c>
      <c r="D2" s="44">
        <v>1</v>
      </c>
      <c r="E2" s="31"/>
      <c r="F2" s="33"/>
      <c r="G2" s="31"/>
    </row>
    <row r="3" spans="1:7" ht="15.75">
      <c r="A3" s="45">
        <f>A2+1</f>
        <v>37</v>
      </c>
      <c r="B3" s="42">
        <v>41526</v>
      </c>
      <c r="C3" s="42">
        <v>41532</v>
      </c>
      <c r="D3" s="44">
        <f>D2+1</f>
        <v>2</v>
      </c>
      <c r="E3" s="55" t="s">
        <v>35</v>
      </c>
      <c r="F3" s="49" t="s">
        <v>38</v>
      </c>
      <c r="G3" s="48" t="s">
        <v>39</v>
      </c>
    </row>
    <row r="4" spans="1:7" ht="15.75">
      <c r="A4" s="45">
        <f aca="true" t="shared" si="0" ref="A4:A42">A3+1</f>
        <v>38</v>
      </c>
      <c r="B4" s="42">
        <v>41533</v>
      </c>
      <c r="C4" s="42">
        <v>41539</v>
      </c>
      <c r="D4" s="44">
        <f aca="true" t="shared" si="1" ref="D4:D42">D3+1</f>
        <v>3</v>
      </c>
      <c r="E4" s="56"/>
      <c r="F4" s="49" t="s">
        <v>40</v>
      </c>
      <c r="G4" s="48" t="s">
        <v>77</v>
      </c>
    </row>
    <row r="5" spans="1:7" ht="15.75">
      <c r="A5" s="45">
        <f t="shared" si="0"/>
        <v>39</v>
      </c>
      <c r="B5" s="42">
        <v>41540</v>
      </c>
      <c r="C5" s="42">
        <v>41546</v>
      </c>
      <c r="D5" s="44">
        <f t="shared" si="1"/>
        <v>4</v>
      </c>
      <c r="E5" s="56"/>
      <c r="F5" s="49" t="s">
        <v>41</v>
      </c>
      <c r="G5" s="48" t="s">
        <v>42</v>
      </c>
    </row>
    <row r="6" spans="1:7" ht="15.75">
      <c r="A6" s="45">
        <f t="shared" si="0"/>
        <v>40</v>
      </c>
      <c r="B6" s="42">
        <v>41547</v>
      </c>
      <c r="C6" s="42">
        <v>41553</v>
      </c>
      <c r="D6" s="44">
        <f t="shared" si="1"/>
        <v>5</v>
      </c>
      <c r="E6" s="56"/>
      <c r="F6" s="35"/>
      <c r="G6" s="36" t="s">
        <v>55</v>
      </c>
    </row>
    <row r="7" spans="1:7" ht="15.75">
      <c r="A7" s="45">
        <f t="shared" si="0"/>
        <v>41</v>
      </c>
      <c r="B7" s="42">
        <v>41554</v>
      </c>
      <c r="C7" s="42">
        <v>41560</v>
      </c>
      <c r="D7" s="44">
        <f t="shared" si="1"/>
        <v>6</v>
      </c>
      <c r="E7" s="56"/>
      <c r="F7" s="35"/>
      <c r="G7" s="34" t="s">
        <v>56</v>
      </c>
    </row>
    <row r="8" spans="1:7" ht="15.75">
      <c r="A8" s="45">
        <f t="shared" si="0"/>
        <v>42</v>
      </c>
      <c r="B8" s="42">
        <v>41561</v>
      </c>
      <c r="C8" s="42">
        <v>41567</v>
      </c>
      <c r="D8" s="44">
        <f t="shared" si="1"/>
        <v>7</v>
      </c>
      <c r="E8" s="56"/>
      <c r="F8" s="35"/>
      <c r="G8" s="34" t="s">
        <v>57</v>
      </c>
    </row>
    <row r="9" spans="1:7" ht="12.75">
      <c r="A9" s="45">
        <f t="shared" si="0"/>
        <v>43</v>
      </c>
      <c r="B9" s="42">
        <v>41568</v>
      </c>
      <c r="C9" s="42">
        <v>41574</v>
      </c>
      <c r="D9" s="44"/>
      <c r="E9" s="56"/>
      <c r="F9" s="37"/>
      <c r="G9" s="31"/>
    </row>
    <row r="10" spans="1:7" ht="12.75">
      <c r="A10" s="45">
        <f t="shared" si="0"/>
        <v>44</v>
      </c>
      <c r="B10" s="42">
        <v>41575</v>
      </c>
      <c r="C10" s="42">
        <v>41581</v>
      </c>
      <c r="D10" s="44"/>
      <c r="E10" s="56"/>
      <c r="F10" s="37"/>
      <c r="G10" s="31"/>
    </row>
    <row r="11" spans="1:7" ht="15.75">
      <c r="A11" s="45">
        <f t="shared" si="0"/>
        <v>45</v>
      </c>
      <c r="B11" s="42">
        <v>41582</v>
      </c>
      <c r="C11" s="42">
        <v>41588</v>
      </c>
      <c r="D11" s="44">
        <v>8</v>
      </c>
      <c r="E11" s="56"/>
      <c r="F11" s="49" t="s">
        <v>45</v>
      </c>
      <c r="G11" s="48" t="s">
        <v>44</v>
      </c>
    </row>
    <row r="12" spans="1:7" ht="15.75">
      <c r="A12" s="45">
        <f t="shared" si="0"/>
        <v>46</v>
      </c>
      <c r="B12" s="42">
        <v>41589</v>
      </c>
      <c r="C12" s="42">
        <v>41595</v>
      </c>
      <c r="D12" s="44">
        <f t="shared" si="1"/>
        <v>9</v>
      </c>
      <c r="E12" s="56"/>
      <c r="F12" s="35"/>
      <c r="G12" s="34" t="s">
        <v>58</v>
      </c>
    </row>
    <row r="13" spans="1:7" ht="15.75">
      <c r="A13" s="45">
        <f t="shared" si="0"/>
        <v>47</v>
      </c>
      <c r="B13" s="42">
        <v>41596</v>
      </c>
      <c r="C13" s="42">
        <v>41602</v>
      </c>
      <c r="D13" s="44">
        <f t="shared" si="1"/>
        <v>10</v>
      </c>
      <c r="E13" s="56"/>
      <c r="F13" s="35"/>
      <c r="G13" s="36" t="s">
        <v>70</v>
      </c>
    </row>
    <row r="14" spans="1:7" ht="12.75">
      <c r="A14" s="45">
        <f t="shared" si="0"/>
        <v>48</v>
      </c>
      <c r="B14" s="42">
        <v>41603</v>
      </c>
      <c r="C14" s="42">
        <v>41609</v>
      </c>
      <c r="D14" s="44">
        <f t="shared" si="1"/>
        <v>11</v>
      </c>
      <c r="E14" s="56"/>
      <c r="F14" s="35"/>
      <c r="G14" s="31"/>
    </row>
    <row r="15" spans="1:7" ht="15.75">
      <c r="A15" s="45">
        <f t="shared" si="0"/>
        <v>49</v>
      </c>
      <c r="B15" s="42">
        <v>41610</v>
      </c>
      <c r="C15" s="42">
        <v>41616</v>
      </c>
      <c r="D15" s="44">
        <f t="shared" si="1"/>
        <v>12</v>
      </c>
      <c r="E15" s="56"/>
      <c r="F15" s="49" t="s">
        <v>46</v>
      </c>
      <c r="G15" s="48" t="s">
        <v>43</v>
      </c>
    </row>
    <row r="16" spans="1:8" ht="15.75">
      <c r="A16" s="45">
        <f t="shared" si="0"/>
        <v>50</v>
      </c>
      <c r="B16" s="42">
        <v>41617</v>
      </c>
      <c r="C16" s="42">
        <v>41623</v>
      </c>
      <c r="D16" s="44">
        <f t="shared" si="1"/>
        <v>13</v>
      </c>
      <c r="E16" s="56"/>
      <c r="F16" s="35"/>
      <c r="G16" s="36" t="s">
        <v>72</v>
      </c>
      <c r="H16" s="30"/>
    </row>
    <row r="17" spans="1:7" ht="15.75">
      <c r="A17" s="45">
        <f t="shared" si="0"/>
        <v>51</v>
      </c>
      <c r="B17" s="42">
        <v>41624</v>
      </c>
      <c r="C17" s="42">
        <v>41630</v>
      </c>
      <c r="D17" s="44">
        <f t="shared" si="1"/>
        <v>14</v>
      </c>
      <c r="E17" s="31"/>
      <c r="F17" s="31" t="s">
        <v>71</v>
      </c>
      <c r="G17" s="38"/>
    </row>
    <row r="18" spans="1:7" ht="12.75">
      <c r="A18" s="45">
        <f t="shared" si="0"/>
        <v>52</v>
      </c>
      <c r="B18" s="42">
        <v>41631</v>
      </c>
      <c r="C18" s="42">
        <v>41637</v>
      </c>
      <c r="D18" s="44"/>
      <c r="E18" s="39"/>
      <c r="F18" s="37"/>
      <c r="G18" s="31"/>
    </row>
    <row r="19" spans="1:7" ht="12.75">
      <c r="A19" s="45">
        <v>1</v>
      </c>
      <c r="B19" s="42">
        <v>41638</v>
      </c>
      <c r="C19" s="42">
        <v>41644</v>
      </c>
      <c r="D19" s="44"/>
      <c r="E19" s="39"/>
      <c r="F19" s="37"/>
      <c r="G19" s="31"/>
    </row>
    <row r="20" spans="1:7" ht="15.75">
      <c r="A20" s="45">
        <f t="shared" si="0"/>
        <v>2</v>
      </c>
      <c r="B20" s="42">
        <v>41645</v>
      </c>
      <c r="C20" s="42">
        <v>41651</v>
      </c>
      <c r="D20" s="44">
        <v>15</v>
      </c>
      <c r="E20" s="57" t="s">
        <v>36</v>
      </c>
      <c r="F20" s="50" t="s">
        <v>48</v>
      </c>
      <c r="G20" s="48" t="s">
        <v>49</v>
      </c>
    </row>
    <row r="21" spans="1:7" ht="12.75">
      <c r="A21" s="45">
        <f t="shared" si="0"/>
        <v>3</v>
      </c>
      <c r="B21" s="42">
        <v>41652</v>
      </c>
      <c r="C21" s="42">
        <v>41658</v>
      </c>
      <c r="D21" s="44">
        <f t="shared" si="1"/>
        <v>16</v>
      </c>
      <c r="E21" s="53"/>
      <c r="F21" s="40"/>
      <c r="G21" t="s">
        <v>76</v>
      </c>
    </row>
    <row r="22" spans="1:7" ht="15.75">
      <c r="A22" s="45">
        <f t="shared" si="0"/>
        <v>4</v>
      </c>
      <c r="B22" s="42">
        <v>41659</v>
      </c>
      <c r="C22" s="42">
        <v>41665</v>
      </c>
      <c r="D22" s="44">
        <f t="shared" si="1"/>
        <v>17</v>
      </c>
      <c r="E22" s="53"/>
      <c r="F22" s="27"/>
      <c r="G22" s="36" t="s">
        <v>74</v>
      </c>
    </row>
    <row r="23" spans="1:7" ht="15.75">
      <c r="A23" s="45">
        <f t="shared" si="0"/>
        <v>5</v>
      </c>
      <c r="B23" s="42">
        <v>41666</v>
      </c>
      <c r="C23" s="42">
        <v>41672</v>
      </c>
      <c r="D23" s="44">
        <f t="shared" si="1"/>
        <v>18</v>
      </c>
      <c r="E23" s="53"/>
      <c r="F23" s="50" t="s">
        <v>51</v>
      </c>
      <c r="G23" s="48" t="s">
        <v>50</v>
      </c>
    </row>
    <row r="24" spans="1:7" ht="15.75">
      <c r="A24" s="45">
        <f t="shared" si="0"/>
        <v>6</v>
      </c>
      <c r="B24" s="42">
        <v>41673</v>
      </c>
      <c r="C24" s="42">
        <v>41679</v>
      </c>
      <c r="D24" s="44">
        <f t="shared" si="1"/>
        <v>19</v>
      </c>
      <c r="E24" s="53"/>
      <c r="F24" s="40"/>
      <c r="G24" s="36" t="s">
        <v>75</v>
      </c>
    </row>
    <row r="25" spans="1:7" ht="15.75">
      <c r="A25" s="45">
        <f t="shared" si="0"/>
        <v>7</v>
      </c>
      <c r="B25" s="42">
        <v>41680</v>
      </c>
      <c r="C25" s="42">
        <v>41686</v>
      </c>
      <c r="D25" s="44">
        <f t="shared" si="1"/>
        <v>20</v>
      </c>
      <c r="E25" s="53"/>
      <c r="F25" s="40"/>
      <c r="G25" s="36" t="s">
        <v>54</v>
      </c>
    </row>
    <row r="26" spans="1:7" ht="12.75">
      <c r="A26" s="45">
        <f t="shared" si="0"/>
        <v>8</v>
      </c>
      <c r="B26" s="42">
        <v>41687</v>
      </c>
      <c r="C26" s="42">
        <v>41693</v>
      </c>
      <c r="D26" s="44"/>
      <c r="E26" s="53"/>
      <c r="F26" s="37"/>
      <c r="G26" s="31"/>
    </row>
    <row r="27" spans="1:7" ht="12.75">
      <c r="A27" s="45">
        <f t="shared" si="0"/>
        <v>9</v>
      </c>
      <c r="B27" s="42">
        <v>41694</v>
      </c>
      <c r="C27" s="42">
        <v>41700</v>
      </c>
      <c r="D27" s="44"/>
      <c r="E27" s="53"/>
      <c r="F27" s="37"/>
      <c r="G27" s="31"/>
    </row>
    <row r="28" spans="1:7" ht="15.75">
      <c r="A28" s="45">
        <f t="shared" si="0"/>
        <v>10</v>
      </c>
      <c r="B28" s="42">
        <v>41701</v>
      </c>
      <c r="C28" s="42">
        <v>41707</v>
      </c>
      <c r="D28" s="44">
        <v>21</v>
      </c>
      <c r="E28" s="53"/>
      <c r="F28" s="50" t="s">
        <v>53</v>
      </c>
      <c r="G28" s="48" t="s">
        <v>52</v>
      </c>
    </row>
    <row r="29" spans="1:7" ht="15.75">
      <c r="A29" s="45">
        <f t="shared" si="0"/>
        <v>11</v>
      </c>
      <c r="B29" s="42">
        <v>41708</v>
      </c>
      <c r="C29" s="42">
        <v>41714</v>
      </c>
      <c r="D29" s="44">
        <f t="shared" si="1"/>
        <v>22</v>
      </c>
      <c r="E29" s="53"/>
      <c r="F29" s="40"/>
      <c r="G29" s="36" t="s">
        <v>60</v>
      </c>
    </row>
    <row r="30" spans="1:7" ht="15.75" customHeight="1">
      <c r="A30" s="45">
        <f t="shared" si="0"/>
        <v>12</v>
      </c>
      <c r="B30" s="42">
        <v>41715</v>
      </c>
      <c r="C30" s="42">
        <v>41721</v>
      </c>
      <c r="D30" s="44">
        <f t="shared" si="1"/>
        <v>23</v>
      </c>
      <c r="E30" s="54"/>
      <c r="F30" s="40"/>
      <c r="G30" s="36" t="s">
        <v>59</v>
      </c>
    </row>
    <row r="31" spans="1:7" ht="15.75">
      <c r="A31" s="45">
        <f t="shared" si="0"/>
        <v>13</v>
      </c>
      <c r="B31" s="42">
        <v>41722</v>
      </c>
      <c r="C31" s="42">
        <v>41728</v>
      </c>
      <c r="D31" s="44">
        <f t="shared" si="1"/>
        <v>24</v>
      </c>
      <c r="E31" s="52" t="s">
        <v>37</v>
      </c>
      <c r="F31" s="51" t="s">
        <v>62</v>
      </c>
      <c r="G31" s="48" t="s">
        <v>61</v>
      </c>
    </row>
    <row r="32" spans="1:7" ht="15.75">
      <c r="A32" s="45">
        <f t="shared" si="0"/>
        <v>14</v>
      </c>
      <c r="B32" s="42">
        <v>41729</v>
      </c>
      <c r="C32" s="42">
        <v>41735</v>
      </c>
      <c r="D32" s="44">
        <f t="shared" si="1"/>
        <v>25</v>
      </c>
      <c r="E32" s="53"/>
      <c r="F32" s="51" t="s">
        <v>63</v>
      </c>
      <c r="G32" s="48" t="s">
        <v>64</v>
      </c>
    </row>
    <row r="33" spans="1:7" ht="15.75">
      <c r="A33" s="45">
        <f t="shared" si="0"/>
        <v>15</v>
      </c>
      <c r="B33" s="42">
        <v>41736</v>
      </c>
      <c r="C33" s="42">
        <v>41742</v>
      </c>
      <c r="D33" s="44">
        <f t="shared" si="1"/>
        <v>26</v>
      </c>
      <c r="E33" s="53"/>
      <c r="F33" s="41"/>
      <c r="G33" s="36" t="s">
        <v>73</v>
      </c>
    </row>
    <row r="34" spans="1:7" ht="12.75">
      <c r="A34" s="45">
        <f t="shared" si="0"/>
        <v>16</v>
      </c>
      <c r="B34" s="42">
        <v>41743</v>
      </c>
      <c r="C34" s="42">
        <v>41749</v>
      </c>
      <c r="D34" s="44"/>
      <c r="E34" s="53"/>
      <c r="F34" s="37"/>
      <c r="G34" s="31"/>
    </row>
    <row r="35" spans="1:7" ht="12.75">
      <c r="A35" s="45">
        <f t="shared" si="0"/>
        <v>17</v>
      </c>
      <c r="B35" s="42">
        <v>41750</v>
      </c>
      <c r="C35" s="42">
        <v>41756</v>
      </c>
      <c r="D35" s="44"/>
      <c r="E35" s="53"/>
      <c r="F35" s="37"/>
      <c r="G35" s="31"/>
    </row>
    <row r="36" spans="1:7" ht="15.75">
      <c r="A36" s="45">
        <f t="shared" si="0"/>
        <v>18</v>
      </c>
      <c r="B36" s="42">
        <v>41757</v>
      </c>
      <c r="C36" s="42">
        <v>41763</v>
      </c>
      <c r="D36" s="44">
        <v>27</v>
      </c>
      <c r="E36" s="53"/>
      <c r="F36" s="41"/>
      <c r="G36" s="36" t="s">
        <v>65</v>
      </c>
    </row>
    <row r="37" spans="1:7" ht="15.75">
      <c r="A37" s="45">
        <f t="shared" si="0"/>
        <v>19</v>
      </c>
      <c r="B37" s="42">
        <v>41764</v>
      </c>
      <c r="C37" s="42">
        <v>41770</v>
      </c>
      <c r="D37" s="44">
        <f t="shared" si="1"/>
        <v>28</v>
      </c>
      <c r="E37" s="53"/>
      <c r="F37" s="51" t="s">
        <v>67</v>
      </c>
      <c r="G37" s="48" t="s">
        <v>66</v>
      </c>
    </row>
    <row r="38" spans="1:7" ht="15.75">
      <c r="A38" s="45">
        <f t="shared" si="0"/>
        <v>20</v>
      </c>
      <c r="B38" s="42">
        <v>41771</v>
      </c>
      <c r="C38" s="42">
        <v>41777</v>
      </c>
      <c r="D38" s="44">
        <f t="shared" si="1"/>
        <v>29</v>
      </c>
      <c r="E38" s="53"/>
      <c r="F38" s="41"/>
      <c r="G38" s="36" t="s">
        <v>68</v>
      </c>
    </row>
    <row r="39" spans="1:7" ht="15.75">
      <c r="A39" s="45">
        <f t="shared" si="0"/>
        <v>21</v>
      </c>
      <c r="B39" s="42">
        <v>41778</v>
      </c>
      <c r="C39" s="42">
        <v>41784</v>
      </c>
      <c r="D39" s="44">
        <f t="shared" si="1"/>
        <v>30</v>
      </c>
      <c r="E39" s="53"/>
      <c r="F39" s="41"/>
      <c r="G39" s="36" t="s">
        <v>68</v>
      </c>
    </row>
    <row r="40" spans="1:7" ht="15.75">
      <c r="A40" s="45">
        <f t="shared" si="0"/>
        <v>22</v>
      </c>
      <c r="B40" s="42">
        <v>41785</v>
      </c>
      <c r="C40" s="42">
        <v>41791</v>
      </c>
      <c r="D40" s="44">
        <f t="shared" si="1"/>
        <v>31</v>
      </c>
      <c r="E40" s="54"/>
      <c r="F40" s="41"/>
      <c r="G40" s="36" t="s">
        <v>69</v>
      </c>
    </row>
    <row r="41" spans="1:7" ht="12.75">
      <c r="A41" s="45">
        <f t="shared" si="0"/>
        <v>23</v>
      </c>
      <c r="B41" s="42">
        <v>41792</v>
      </c>
      <c r="C41" s="42">
        <v>41798</v>
      </c>
      <c r="D41" s="44">
        <f t="shared" si="1"/>
        <v>32</v>
      </c>
      <c r="E41" s="32"/>
      <c r="F41" s="31"/>
      <c r="G41" s="31"/>
    </row>
    <row r="42" spans="1:7" ht="12.75">
      <c r="A42" s="45">
        <f t="shared" si="0"/>
        <v>24</v>
      </c>
      <c r="B42" s="42">
        <v>41799</v>
      </c>
      <c r="C42" s="42">
        <v>41805</v>
      </c>
      <c r="D42" s="44">
        <f t="shared" si="1"/>
        <v>33</v>
      </c>
      <c r="E42" s="32"/>
      <c r="F42" s="31"/>
      <c r="G42" s="31"/>
    </row>
    <row r="43" spans="1:5" ht="12.75">
      <c r="A43" s="46"/>
      <c r="B43" s="24"/>
      <c r="C43" s="24"/>
      <c r="E43" s="24"/>
    </row>
    <row r="44" ht="12.75">
      <c r="E44" t="s">
        <v>47</v>
      </c>
    </row>
    <row r="45" spans="3:5" ht="12.75">
      <c r="C45" s="26" t="s">
        <v>31</v>
      </c>
      <c r="D45" s="25">
        <v>0.4</v>
      </c>
      <c r="E45">
        <f>30*D45</f>
        <v>12</v>
      </c>
    </row>
    <row r="46" spans="3:5" ht="12.75">
      <c r="C46" s="27" t="s">
        <v>32</v>
      </c>
      <c r="D46" s="25">
        <v>0.3</v>
      </c>
      <c r="E46">
        <f>30*D46</f>
        <v>9</v>
      </c>
    </row>
    <row r="47" spans="3:5" ht="12.75">
      <c r="C47" s="28" t="s">
        <v>33</v>
      </c>
      <c r="D47" s="25">
        <v>0.3</v>
      </c>
      <c r="E47">
        <f>30*D47</f>
        <v>9</v>
      </c>
    </row>
    <row r="48" spans="3:5" ht="12.75">
      <c r="C48" s="29" t="s">
        <v>34</v>
      </c>
      <c r="E48">
        <f>SUM(E45:E47)</f>
        <v>30</v>
      </c>
    </row>
  </sheetData>
  <sheetProtection/>
  <mergeCells count="3">
    <mergeCell ref="E31:E40"/>
    <mergeCell ref="E3:E16"/>
    <mergeCell ref="E20:E30"/>
  </mergeCells>
  <printOptions horizontalCentered="1" verticalCentered="1"/>
  <pageMargins left="0.3937007874015748" right="0.1968503937007874" top="0.1968503937007874" bottom="0.1968503937007874" header="0.11811023622047245" footer="0.196850393700787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7"/>
  <sheetViews>
    <sheetView zoomScale="89" zoomScaleNormal="89" zoomScaleSheetLayoutView="75" zoomScalePageLayoutView="0" workbookViewId="0" topLeftCell="V4">
      <selection activeCell="AB12" sqref="AB12:AD12"/>
    </sheetView>
  </sheetViews>
  <sheetFormatPr defaultColWidth="11.421875" defaultRowHeight="12.75"/>
  <cols>
    <col min="1" max="1" width="17.28125" style="1" customWidth="1"/>
    <col min="2" max="2" width="5.28125" style="1" customWidth="1"/>
    <col min="3" max="3" width="30.7109375" style="1" customWidth="1"/>
    <col min="4" max="4" width="17.28125" style="1" customWidth="1"/>
    <col min="5" max="5" width="5.28125" style="1" customWidth="1"/>
    <col min="6" max="6" width="30.7109375" style="1" customWidth="1"/>
    <col min="7" max="7" width="17.28125" style="1" customWidth="1"/>
    <col min="8" max="8" width="5.28125" style="1" customWidth="1"/>
    <col min="9" max="9" width="30.7109375" style="1" customWidth="1"/>
    <col min="10" max="10" width="17.28125" style="1" customWidth="1"/>
    <col min="11" max="11" width="5.28125" style="1" customWidth="1"/>
    <col min="12" max="12" width="30.7109375" style="1" customWidth="1"/>
    <col min="13" max="13" width="17.28125" style="1" customWidth="1"/>
    <col min="14" max="14" width="5.28125" style="1" customWidth="1"/>
    <col min="15" max="15" width="25.00390625" style="1" customWidth="1"/>
    <col min="16" max="16" width="17.28125" style="1" customWidth="1"/>
    <col min="17" max="17" width="5.28125" style="1" customWidth="1"/>
    <col min="18" max="18" width="30.7109375" style="1" customWidth="1"/>
    <col min="19" max="19" width="17.28125" style="1" customWidth="1"/>
    <col min="20" max="20" width="5.28125" style="1" customWidth="1"/>
    <col min="21" max="21" width="30.7109375" style="1" customWidth="1"/>
    <col min="22" max="22" width="17.28125" style="1" customWidth="1"/>
    <col min="23" max="23" width="5.28125" style="1" customWidth="1"/>
    <col min="24" max="24" width="30.7109375" style="1" customWidth="1"/>
    <col min="25" max="25" width="17.28125" style="1" customWidth="1"/>
    <col min="26" max="26" width="5.28125" style="1" customWidth="1"/>
    <col min="27" max="27" width="30.7109375" style="1" customWidth="1"/>
    <col min="28" max="28" width="17.28125" style="1" customWidth="1"/>
    <col min="29" max="29" width="5.28125" style="1" customWidth="1"/>
    <col min="30" max="30" width="30.7109375" style="1" customWidth="1"/>
    <col min="31" max="16384" width="11.421875" style="1" customWidth="1"/>
  </cols>
  <sheetData>
    <row r="1" spans="8:13" ht="69" customHeight="1">
      <c r="H1" s="60" t="s">
        <v>0</v>
      </c>
      <c r="I1" s="60"/>
      <c r="J1" s="60"/>
      <c r="K1" s="60"/>
      <c r="L1" s="60"/>
      <c r="M1" s="60"/>
    </row>
    <row r="2" spans="5:13" ht="48" customHeight="1">
      <c r="E2" s="1" t="s">
        <v>1</v>
      </c>
      <c r="H2" s="2"/>
      <c r="I2" s="2"/>
      <c r="J2" s="2"/>
      <c r="K2" s="2"/>
      <c r="L2" s="2"/>
      <c r="M2" s="2"/>
    </row>
    <row r="3" spans="1:30" s="3" customFormat="1" ht="30" customHeight="1">
      <c r="A3" s="58" t="s">
        <v>2</v>
      </c>
      <c r="B3" s="58"/>
      <c r="C3" s="58"/>
      <c r="D3" s="58" t="s">
        <v>3</v>
      </c>
      <c r="E3" s="58"/>
      <c r="F3" s="58"/>
      <c r="G3" s="58" t="s">
        <v>4</v>
      </c>
      <c r="H3" s="58"/>
      <c r="I3" s="58"/>
      <c r="J3" s="58" t="s">
        <v>5</v>
      </c>
      <c r="K3" s="58"/>
      <c r="L3" s="58"/>
      <c r="M3" s="58" t="s">
        <v>6</v>
      </c>
      <c r="N3" s="58"/>
      <c r="O3" s="58"/>
      <c r="P3" s="58" t="s">
        <v>7</v>
      </c>
      <c r="Q3" s="58"/>
      <c r="R3" s="58"/>
      <c r="S3" s="58" t="s">
        <v>8</v>
      </c>
      <c r="T3" s="58"/>
      <c r="U3" s="58"/>
      <c r="V3" s="58" t="s">
        <v>9</v>
      </c>
      <c r="W3" s="58"/>
      <c r="X3" s="58"/>
      <c r="Y3" s="58" t="s">
        <v>10</v>
      </c>
      <c r="Z3" s="58"/>
      <c r="AA3" s="58"/>
      <c r="AB3" s="58" t="s">
        <v>11</v>
      </c>
      <c r="AC3" s="58"/>
      <c r="AD3" s="58"/>
    </row>
    <row r="4" spans="1:30" ht="30" customHeight="1">
      <c r="A4" s="4" t="s">
        <v>12</v>
      </c>
      <c r="B4" s="4">
        <f aca="true" t="shared" si="0" ref="B4:B33">1+B3</f>
        <v>1</v>
      </c>
      <c r="C4" s="5"/>
      <c r="D4" s="6" t="s">
        <v>13</v>
      </c>
      <c r="E4" s="6">
        <v>1</v>
      </c>
      <c r="F4" s="6"/>
      <c r="G4" s="7" t="s">
        <v>14</v>
      </c>
      <c r="H4" s="7">
        <v>1</v>
      </c>
      <c r="I4" s="7" t="s">
        <v>15</v>
      </c>
      <c r="J4" s="4" t="s">
        <v>12</v>
      </c>
      <c r="K4" s="4">
        <v>1</v>
      </c>
      <c r="L4" s="4"/>
      <c r="M4" s="7" t="s">
        <v>16</v>
      </c>
      <c r="N4" s="7">
        <v>1</v>
      </c>
      <c r="O4" s="7" t="s">
        <v>17</v>
      </c>
      <c r="P4" s="4" t="s">
        <v>18</v>
      </c>
      <c r="Q4" s="4">
        <v>1</v>
      </c>
      <c r="R4" s="4"/>
      <c r="S4" s="4" t="s">
        <v>18</v>
      </c>
      <c r="T4" s="4">
        <v>1</v>
      </c>
      <c r="U4" s="4"/>
      <c r="V4" s="6" t="s">
        <v>13</v>
      </c>
      <c r="W4" s="6">
        <v>1</v>
      </c>
      <c r="X4" s="6"/>
      <c r="Y4" s="23" t="s">
        <v>19</v>
      </c>
      <c r="Z4" s="23">
        <v>1</v>
      </c>
      <c r="AA4" s="23" t="s">
        <v>20</v>
      </c>
      <c r="AB4" s="6" t="s">
        <v>12</v>
      </c>
      <c r="AC4" s="6">
        <v>1</v>
      </c>
      <c r="AD4" s="6"/>
    </row>
    <row r="5" spans="1:30" ht="30" customHeight="1">
      <c r="A5" s="6" t="s">
        <v>21</v>
      </c>
      <c r="B5" s="6">
        <f t="shared" si="0"/>
        <v>2</v>
      </c>
      <c r="C5" s="6">
        <v>36</v>
      </c>
      <c r="D5" s="6" t="s">
        <v>16</v>
      </c>
      <c r="E5" s="6">
        <f aca="true" t="shared" si="1" ref="E5:E33">E4+1</f>
        <v>2</v>
      </c>
      <c r="F5" s="6"/>
      <c r="G5" s="4" t="s">
        <v>18</v>
      </c>
      <c r="H5" s="4">
        <f aca="true" t="shared" si="2" ref="H5:H33">H4+1</f>
        <v>2</v>
      </c>
      <c r="I5" s="4"/>
      <c r="J5" s="6" t="s">
        <v>21</v>
      </c>
      <c r="K5" s="6">
        <f aca="true" t="shared" si="3" ref="K5:K33">K4+1</f>
        <v>2</v>
      </c>
      <c r="L5" s="6">
        <v>49</v>
      </c>
      <c r="M5" s="7" t="s">
        <v>19</v>
      </c>
      <c r="N5" s="7">
        <f aca="true" t="shared" si="4" ref="N5:N33">N4+1</f>
        <v>2</v>
      </c>
      <c r="O5" s="7"/>
      <c r="P5" s="4" t="s">
        <v>12</v>
      </c>
      <c r="Q5" s="4">
        <f aca="true" t="shared" si="5" ref="Q5:Q31">Q4+1</f>
        <v>2</v>
      </c>
      <c r="R5" s="4"/>
      <c r="S5" s="4" t="s">
        <v>12</v>
      </c>
      <c r="T5" s="4">
        <f aca="true" t="shared" si="6" ref="T5:T31">T4+1</f>
        <v>2</v>
      </c>
      <c r="U5" s="4"/>
      <c r="V5" s="6" t="s">
        <v>16</v>
      </c>
      <c r="W5" s="6">
        <f aca="true" t="shared" si="7" ref="W5:W31">W4+1</f>
        <v>2</v>
      </c>
      <c r="X5" s="6"/>
      <c r="Y5" s="6" t="s">
        <v>14</v>
      </c>
      <c r="Z5" s="6">
        <f aca="true" t="shared" si="8" ref="Z5:Z31">Z4+1</f>
        <v>2</v>
      </c>
      <c r="AA5" s="6"/>
      <c r="AB5" s="6" t="s">
        <v>21</v>
      </c>
      <c r="AC5" s="6">
        <f aca="true" t="shared" si="9" ref="AC5:AC31">AC4+1</f>
        <v>2</v>
      </c>
      <c r="AD5" s="6">
        <v>23</v>
      </c>
    </row>
    <row r="6" spans="1:30" ht="30" customHeight="1">
      <c r="A6" s="6" t="s">
        <v>13</v>
      </c>
      <c r="B6" s="6">
        <f t="shared" si="0"/>
        <v>3</v>
      </c>
      <c r="C6" s="6"/>
      <c r="D6" s="6" t="s">
        <v>19</v>
      </c>
      <c r="E6" s="6">
        <f t="shared" si="1"/>
        <v>3</v>
      </c>
      <c r="F6" s="6"/>
      <c r="G6" s="4" t="s">
        <v>12</v>
      </c>
      <c r="H6" s="4">
        <f t="shared" si="2"/>
        <v>3</v>
      </c>
      <c r="I6" s="4"/>
      <c r="J6" s="6" t="s">
        <v>13</v>
      </c>
      <c r="K6" s="6">
        <f t="shared" si="3"/>
        <v>3</v>
      </c>
      <c r="L6" s="6"/>
      <c r="M6" s="7" t="s">
        <v>14</v>
      </c>
      <c r="N6" s="7">
        <f t="shared" si="4"/>
        <v>3</v>
      </c>
      <c r="O6" s="7"/>
      <c r="P6" s="6" t="s">
        <v>21</v>
      </c>
      <c r="Q6" s="6">
        <f t="shared" si="5"/>
        <v>3</v>
      </c>
      <c r="R6" s="6">
        <v>6</v>
      </c>
      <c r="S6" s="6" t="s">
        <v>21</v>
      </c>
      <c r="T6" s="6">
        <f t="shared" si="6"/>
        <v>3</v>
      </c>
      <c r="U6" s="6">
        <v>10</v>
      </c>
      <c r="V6" s="6" t="s">
        <v>19</v>
      </c>
      <c r="W6" s="6">
        <f t="shared" si="7"/>
        <v>3</v>
      </c>
      <c r="X6" s="6"/>
      <c r="Y6" s="4" t="s">
        <v>18</v>
      </c>
      <c r="Z6" s="4">
        <f t="shared" si="8"/>
        <v>3</v>
      </c>
      <c r="AA6" s="4"/>
      <c r="AB6" s="6" t="s">
        <v>13</v>
      </c>
      <c r="AC6" s="6">
        <f t="shared" si="9"/>
        <v>3</v>
      </c>
      <c r="AD6" s="6"/>
    </row>
    <row r="7" spans="1:30" ht="30" customHeight="1">
      <c r="A7" s="6" t="s">
        <v>16</v>
      </c>
      <c r="B7" s="6">
        <f t="shared" si="0"/>
        <v>4</v>
      </c>
      <c r="C7" s="6"/>
      <c r="D7" s="6" t="s">
        <v>14</v>
      </c>
      <c r="E7" s="6">
        <f t="shared" si="1"/>
        <v>4</v>
      </c>
      <c r="F7" s="6"/>
      <c r="G7" s="6" t="s">
        <v>21</v>
      </c>
      <c r="H7" s="6">
        <f t="shared" si="2"/>
        <v>4</v>
      </c>
      <c r="I7" s="6">
        <v>45</v>
      </c>
      <c r="J7" s="6" t="s">
        <v>16</v>
      </c>
      <c r="K7" s="6">
        <f t="shared" si="3"/>
        <v>4</v>
      </c>
      <c r="L7" s="6"/>
      <c r="M7" s="4" t="s">
        <v>18</v>
      </c>
      <c r="N7" s="4">
        <f t="shared" si="4"/>
        <v>4</v>
      </c>
      <c r="O7" s="4"/>
      <c r="P7" s="6" t="s">
        <v>13</v>
      </c>
      <c r="Q7" s="6">
        <f t="shared" si="5"/>
        <v>4</v>
      </c>
      <c r="R7" s="6"/>
      <c r="S7" s="6" t="s">
        <v>13</v>
      </c>
      <c r="T7" s="6">
        <f t="shared" si="6"/>
        <v>4</v>
      </c>
      <c r="U7" s="6"/>
      <c r="V7" s="6" t="s">
        <v>14</v>
      </c>
      <c r="W7" s="6">
        <f t="shared" si="7"/>
        <v>4</v>
      </c>
      <c r="X7" s="6"/>
      <c r="Y7" s="4" t="s">
        <v>12</v>
      </c>
      <c r="Z7" s="4">
        <f t="shared" si="8"/>
        <v>4</v>
      </c>
      <c r="AA7" s="4"/>
      <c r="AB7" s="6" t="s">
        <v>16</v>
      </c>
      <c r="AC7" s="6">
        <f t="shared" si="9"/>
        <v>4</v>
      </c>
      <c r="AD7" s="6"/>
    </row>
    <row r="8" spans="1:30" ht="30" customHeight="1">
      <c r="A8" s="6" t="s">
        <v>19</v>
      </c>
      <c r="B8" s="6">
        <f t="shared" si="0"/>
        <v>5</v>
      </c>
      <c r="C8" s="6"/>
      <c r="D8" s="4" t="s">
        <v>18</v>
      </c>
      <c r="E8" s="4">
        <f t="shared" si="1"/>
        <v>5</v>
      </c>
      <c r="F8" s="4"/>
      <c r="G8" s="6" t="s">
        <v>13</v>
      </c>
      <c r="H8" s="6">
        <f t="shared" si="2"/>
        <v>5</v>
      </c>
      <c r="I8" s="6"/>
      <c r="J8" s="6" t="s">
        <v>19</v>
      </c>
      <c r="K8" s="6">
        <f t="shared" si="3"/>
        <v>5</v>
      </c>
      <c r="L8" s="6"/>
      <c r="M8" s="4" t="s">
        <v>12</v>
      </c>
      <c r="N8" s="4">
        <f t="shared" si="4"/>
        <v>5</v>
      </c>
      <c r="O8" s="4"/>
      <c r="P8" s="6" t="s">
        <v>16</v>
      </c>
      <c r="Q8" s="6">
        <f t="shared" si="5"/>
        <v>5</v>
      </c>
      <c r="R8" s="6"/>
      <c r="S8" s="6" t="s">
        <v>16</v>
      </c>
      <c r="T8" s="6">
        <f t="shared" si="6"/>
        <v>5</v>
      </c>
      <c r="U8" s="6"/>
      <c r="V8" s="4" t="s">
        <v>18</v>
      </c>
      <c r="W8" s="4">
        <f t="shared" si="7"/>
        <v>5</v>
      </c>
      <c r="X8" s="4"/>
      <c r="Y8" s="6" t="s">
        <v>21</v>
      </c>
      <c r="Z8" s="6">
        <f t="shared" si="8"/>
        <v>5</v>
      </c>
      <c r="AA8" s="6">
        <v>19</v>
      </c>
      <c r="AB8" s="6" t="s">
        <v>19</v>
      </c>
      <c r="AC8" s="6">
        <f t="shared" si="9"/>
        <v>5</v>
      </c>
      <c r="AD8" s="6"/>
    </row>
    <row r="9" spans="1:30" ht="30" customHeight="1">
      <c r="A9" s="6" t="s">
        <v>14</v>
      </c>
      <c r="B9" s="6">
        <f t="shared" si="0"/>
        <v>6</v>
      </c>
      <c r="C9" s="6"/>
      <c r="D9" s="4" t="s">
        <v>12</v>
      </c>
      <c r="E9" s="4">
        <f t="shared" si="1"/>
        <v>6</v>
      </c>
      <c r="F9" s="4"/>
      <c r="G9" s="6" t="s">
        <v>16</v>
      </c>
      <c r="H9" s="6">
        <f t="shared" si="2"/>
        <v>6</v>
      </c>
      <c r="I9" s="6"/>
      <c r="J9" s="6" t="s">
        <v>14</v>
      </c>
      <c r="K9" s="6">
        <f t="shared" si="3"/>
        <v>6</v>
      </c>
      <c r="L9" s="6"/>
      <c r="M9" s="6" t="s">
        <v>21</v>
      </c>
      <c r="N9" s="6">
        <f t="shared" si="4"/>
        <v>6</v>
      </c>
      <c r="O9" s="6">
        <v>2</v>
      </c>
      <c r="P9" s="6" t="s">
        <v>19</v>
      </c>
      <c r="Q9" s="6">
        <f t="shared" si="5"/>
        <v>6</v>
      </c>
      <c r="R9" s="6"/>
      <c r="S9" s="6" t="s">
        <v>19</v>
      </c>
      <c r="T9" s="6">
        <f t="shared" si="6"/>
        <v>6</v>
      </c>
      <c r="U9" s="6"/>
      <c r="V9" s="4" t="s">
        <v>12</v>
      </c>
      <c r="W9" s="4">
        <f t="shared" si="7"/>
        <v>6</v>
      </c>
      <c r="X9" s="4"/>
      <c r="Y9" s="6" t="s">
        <v>13</v>
      </c>
      <c r="Z9" s="6">
        <f t="shared" si="8"/>
        <v>6</v>
      </c>
      <c r="AA9" s="6"/>
      <c r="AB9" s="6" t="s">
        <v>14</v>
      </c>
      <c r="AC9" s="6">
        <f t="shared" si="9"/>
        <v>6</v>
      </c>
      <c r="AD9" s="6"/>
    </row>
    <row r="10" spans="1:30" ht="30" customHeight="1">
      <c r="A10" s="4" t="s">
        <v>18</v>
      </c>
      <c r="B10" s="4">
        <f t="shared" si="0"/>
        <v>7</v>
      </c>
      <c r="C10" s="4"/>
      <c r="D10" s="6" t="s">
        <v>21</v>
      </c>
      <c r="E10" s="6">
        <f t="shared" si="1"/>
        <v>7</v>
      </c>
      <c r="F10" s="6">
        <v>41</v>
      </c>
      <c r="G10" s="6" t="s">
        <v>19</v>
      </c>
      <c r="H10" s="6">
        <f t="shared" si="2"/>
        <v>7</v>
      </c>
      <c r="I10" s="6"/>
      <c r="J10" s="4" t="s">
        <v>18</v>
      </c>
      <c r="K10" s="4">
        <f t="shared" si="3"/>
        <v>7</v>
      </c>
      <c r="L10" s="4"/>
      <c r="M10" s="6" t="s">
        <v>13</v>
      </c>
      <c r="N10" s="6">
        <f t="shared" si="4"/>
        <v>7</v>
      </c>
      <c r="O10" s="6"/>
      <c r="P10" s="6" t="s">
        <v>14</v>
      </c>
      <c r="Q10" s="6">
        <f t="shared" si="5"/>
        <v>7</v>
      </c>
      <c r="R10" s="6"/>
      <c r="S10" s="6" t="s">
        <v>14</v>
      </c>
      <c r="T10" s="6">
        <f t="shared" si="6"/>
        <v>7</v>
      </c>
      <c r="U10" s="6"/>
      <c r="V10" s="6" t="s">
        <v>21</v>
      </c>
      <c r="W10" s="6">
        <f t="shared" si="7"/>
        <v>7</v>
      </c>
      <c r="X10" s="6">
        <v>15</v>
      </c>
      <c r="Y10" s="6" t="s">
        <v>16</v>
      </c>
      <c r="Z10" s="6">
        <f t="shared" si="8"/>
        <v>7</v>
      </c>
      <c r="AA10" s="6"/>
      <c r="AB10" s="4" t="s">
        <v>18</v>
      </c>
      <c r="AC10" s="4">
        <f t="shared" si="9"/>
        <v>7</v>
      </c>
      <c r="AD10" s="4"/>
    </row>
    <row r="11" spans="1:30" ht="30" customHeight="1">
      <c r="A11" s="4" t="s">
        <v>12</v>
      </c>
      <c r="B11" s="4">
        <f t="shared" si="0"/>
        <v>8</v>
      </c>
      <c r="C11" s="4"/>
      <c r="D11" s="6" t="s">
        <v>13</v>
      </c>
      <c r="E11" s="6">
        <f t="shared" si="1"/>
        <v>8</v>
      </c>
      <c r="F11" s="6"/>
      <c r="G11" s="6" t="s">
        <v>14</v>
      </c>
      <c r="H11" s="6">
        <f t="shared" si="2"/>
        <v>8</v>
      </c>
      <c r="I11" s="6"/>
      <c r="J11" s="4" t="s">
        <v>12</v>
      </c>
      <c r="K11" s="4">
        <f t="shared" si="3"/>
        <v>8</v>
      </c>
      <c r="L11" s="4"/>
      <c r="M11" s="6" t="s">
        <v>16</v>
      </c>
      <c r="N11" s="6">
        <f t="shared" si="4"/>
        <v>8</v>
      </c>
      <c r="O11" s="6"/>
      <c r="P11" s="4" t="s">
        <v>18</v>
      </c>
      <c r="Q11" s="4">
        <f t="shared" si="5"/>
        <v>8</v>
      </c>
      <c r="R11" s="4"/>
      <c r="S11" s="4" t="s">
        <v>18</v>
      </c>
      <c r="T11" s="4">
        <f t="shared" si="6"/>
        <v>8</v>
      </c>
      <c r="U11" s="4"/>
      <c r="V11" s="6" t="s">
        <v>13</v>
      </c>
      <c r="W11" s="6">
        <f t="shared" si="7"/>
        <v>8</v>
      </c>
      <c r="X11" s="6"/>
      <c r="Y11" s="23" t="s">
        <v>19</v>
      </c>
      <c r="Z11" s="23">
        <f t="shared" si="8"/>
        <v>8</v>
      </c>
      <c r="AA11" s="23" t="s">
        <v>22</v>
      </c>
      <c r="AB11" s="4" t="s">
        <v>12</v>
      </c>
      <c r="AC11" s="4">
        <f t="shared" si="9"/>
        <v>8</v>
      </c>
      <c r="AD11" s="4"/>
    </row>
    <row r="12" spans="1:30" ht="30" customHeight="1">
      <c r="A12" s="6" t="s">
        <v>21</v>
      </c>
      <c r="B12" s="6">
        <f t="shared" si="0"/>
        <v>9</v>
      </c>
      <c r="C12" s="6">
        <v>37</v>
      </c>
      <c r="D12" s="6" t="s">
        <v>16</v>
      </c>
      <c r="E12" s="6">
        <f t="shared" si="1"/>
        <v>9</v>
      </c>
      <c r="F12" s="6"/>
      <c r="G12" s="4" t="s">
        <v>18</v>
      </c>
      <c r="H12" s="4">
        <f t="shared" si="2"/>
        <v>9</v>
      </c>
      <c r="I12" s="4"/>
      <c r="J12" s="6" t="s">
        <v>21</v>
      </c>
      <c r="K12" s="6">
        <f t="shared" si="3"/>
        <v>9</v>
      </c>
      <c r="L12" s="6">
        <v>50</v>
      </c>
      <c r="M12" s="6" t="s">
        <v>19</v>
      </c>
      <c r="N12" s="6">
        <f t="shared" si="4"/>
        <v>9</v>
      </c>
      <c r="O12" s="6"/>
      <c r="P12" s="4" t="s">
        <v>12</v>
      </c>
      <c r="Q12" s="4">
        <f t="shared" si="5"/>
        <v>9</v>
      </c>
      <c r="R12" s="4"/>
      <c r="S12" s="4" t="s">
        <v>12</v>
      </c>
      <c r="T12" s="4">
        <f t="shared" si="6"/>
        <v>9</v>
      </c>
      <c r="U12" s="4"/>
      <c r="V12" s="6" t="s">
        <v>16</v>
      </c>
      <c r="W12" s="6">
        <f t="shared" si="7"/>
        <v>9</v>
      </c>
      <c r="X12" s="6"/>
      <c r="Y12" s="6" t="s">
        <v>14</v>
      </c>
      <c r="Z12" s="6">
        <f t="shared" si="8"/>
        <v>9</v>
      </c>
      <c r="AA12" s="6"/>
      <c r="AB12" s="23" t="s">
        <v>21</v>
      </c>
      <c r="AC12" s="23">
        <f t="shared" si="9"/>
        <v>9</v>
      </c>
      <c r="AD12" s="23" t="s">
        <v>23</v>
      </c>
    </row>
    <row r="13" spans="1:30" ht="30" customHeight="1">
      <c r="A13" s="6" t="s">
        <v>13</v>
      </c>
      <c r="B13" s="6">
        <f t="shared" si="0"/>
        <v>10</v>
      </c>
      <c r="C13" s="6"/>
      <c r="D13" s="6" t="s">
        <v>19</v>
      </c>
      <c r="E13" s="6">
        <f t="shared" si="1"/>
        <v>10</v>
      </c>
      <c r="F13" s="6"/>
      <c r="G13" s="4" t="s">
        <v>12</v>
      </c>
      <c r="H13" s="4">
        <f t="shared" si="2"/>
        <v>10</v>
      </c>
      <c r="I13" s="4"/>
      <c r="J13" s="6" t="s">
        <v>13</v>
      </c>
      <c r="K13" s="6">
        <f t="shared" si="3"/>
        <v>10</v>
      </c>
      <c r="L13" s="6"/>
      <c r="M13" s="6" t="s">
        <v>14</v>
      </c>
      <c r="N13" s="6">
        <f t="shared" si="4"/>
        <v>10</v>
      </c>
      <c r="O13" s="6"/>
      <c r="P13" s="6" t="s">
        <v>21</v>
      </c>
      <c r="Q13" s="6">
        <f t="shared" si="5"/>
        <v>10</v>
      </c>
      <c r="R13" s="6">
        <v>7</v>
      </c>
      <c r="S13" s="6" t="s">
        <v>21</v>
      </c>
      <c r="T13" s="6">
        <f t="shared" si="6"/>
        <v>10</v>
      </c>
      <c r="U13" s="6">
        <v>11</v>
      </c>
      <c r="V13" s="6" t="s">
        <v>19</v>
      </c>
      <c r="W13" s="6">
        <f t="shared" si="7"/>
        <v>10</v>
      </c>
      <c r="X13" s="6"/>
      <c r="Y13" s="4" t="s">
        <v>18</v>
      </c>
      <c r="Z13" s="4">
        <f t="shared" si="8"/>
        <v>10</v>
      </c>
      <c r="AA13" s="4"/>
      <c r="AB13" s="6" t="s">
        <v>13</v>
      </c>
      <c r="AC13" s="6">
        <f t="shared" si="9"/>
        <v>10</v>
      </c>
      <c r="AD13" s="6"/>
    </row>
    <row r="14" spans="1:30" ht="30" customHeight="1">
      <c r="A14" s="6" t="s">
        <v>16</v>
      </c>
      <c r="B14" s="6">
        <f t="shared" si="0"/>
        <v>11</v>
      </c>
      <c r="C14" s="6"/>
      <c r="D14" s="6" t="s">
        <v>14</v>
      </c>
      <c r="E14" s="6">
        <f t="shared" si="1"/>
        <v>11</v>
      </c>
      <c r="F14" s="6"/>
      <c r="G14" s="23" t="s">
        <v>21</v>
      </c>
      <c r="H14" s="23">
        <f t="shared" si="2"/>
        <v>11</v>
      </c>
      <c r="I14" s="23" t="s">
        <v>24</v>
      </c>
      <c r="J14" s="6" t="s">
        <v>16</v>
      </c>
      <c r="K14" s="6">
        <f t="shared" si="3"/>
        <v>11</v>
      </c>
      <c r="L14" s="6"/>
      <c r="M14" s="4" t="s">
        <v>18</v>
      </c>
      <c r="N14" s="4">
        <f t="shared" si="4"/>
        <v>11</v>
      </c>
      <c r="O14" s="4"/>
      <c r="P14" s="6" t="s">
        <v>13</v>
      </c>
      <c r="Q14" s="6">
        <f t="shared" si="5"/>
        <v>11</v>
      </c>
      <c r="R14" s="6"/>
      <c r="S14" s="6" t="s">
        <v>13</v>
      </c>
      <c r="T14" s="6">
        <f t="shared" si="6"/>
        <v>11</v>
      </c>
      <c r="U14" s="6"/>
      <c r="V14" s="6" t="s">
        <v>14</v>
      </c>
      <c r="W14" s="6">
        <f t="shared" si="7"/>
        <v>11</v>
      </c>
      <c r="X14" s="6"/>
      <c r="Y14" s="4" t="s">
        <v>12</v>
      </c>
      <c r="Z14" s="4">
        <f t="shared" si="8"/>
        <v>11</v>
      </c>
      <c r="AA14" s="4"/>
      <c r="AB14" s="6" t="s">
        <v>16</v>
      </c>
      <c r="AC14" s="6">
        <f t="shared" si="9"/>
        <v>11</v>
      </c>
      <c r="AD14" s="8"/>
    </row>
    <row r="15" spans="1:30" ht="30" customHeight="1">
      <c r="A15" s="6" t="s">
        <v>19</v>
      </c>
      <c r="B15" s="6">
        <f t="shared" si="0"/>
        <v>12</v>
      </c>
      <c r="C15" s="6"/>
      <c r="D15" s="4" t="s">
        <v>18</v>
      </c>
      <c r="E15" s="4">
        <f t="shared" si="1"/>
        <v>12</v>
      </c>
      <c r="F15" s="4"/>
      <c r="G15" s="6" t="s">
        <v>13</v>
      </c>
      <c r="H15" s="6">
        <f t="shared" si="2"/>
        <v>12</v>
      </c>
      <c r="I15" s="6">
        <v>46</v>
      </c>
      <c r="J15" s="6" t="s">
        <v>19</v>
      </c>
      <c r="K15" s="6">
        <f t="shared" si="3"/>
        <v>12</v>
      </c>
      <c r="L15" s="6"/>
      <c r="M15" s="4" t="s">
        <v>12</v>
      </c>
      <c r="N15" s="4">
        <f t="shared" si="4"/>
        <v>12</v>
      </c>
      <c r="O15" s="4"/>
      <c r="P15" s="6" t="s">
        <v>16</v>
      </c>
      <c r="Q15" s="6">
        <f t="shared" si="5"/>
        <v>12</v>
      </c>
      <c r="R15" s="6"/>
      <c r="S15" s="6" t="s">
        <v>16</v>
      </c>
      <c r="T15" s="6">
        <f t="shared" si="6"/>
        <v>12</v>
      </c>
      <c r="U15" s="6"/>
      <c r="V15" s="4" t="s">
        <v>18</v>
      </c>
      <c r="W15" s="4">
        <f t="shared" si="7"/>
        <v>12</v>
      </c>
      <c r="X15" s="4"/>
      <c r="Y15" s="6" t="s">
        <v>21</v>
      </c>
      <c r="Z15" s="6">
        <f t="shared" si="8"/>
        <v>12</v>
      </c>
      <c r="AA15" s="6">
        <v>20</v>
      </c>
      <c r="AB15" s="6" t="s">
        <v>19</v>
      </c>
      <c r="AC15" s="6">
        <f t="shared" si="9"/>
        <v>12</v>
      </c>
      <c r="AD15" s="6"/>
    </row>
    <row r="16" spans="1:30" ht="30" customHeight="1">
      <c r="A16" s="6" t="s">
        <v>14</v>
      </c>
      <c r="B16" s="6">
        <f t="shared" si="0"/>
        <v>13</v>
      </c>
      <c r="C16" s="6"/>
      <c r="D16" s="4" t="s">
        <v>12</v>
      </c>
      <c r="E16" s="4">
        <f t="shared" si="1"/>
        <v>13</v>
      </c>
      <c r="F16" s="4"/>
      <c r="G16" s="6" t="s">
        <v>16</v>
      </c>
      <c r="H16" s="6">
        <f t="shared" si="2"/>
        <v>13</v>
      </c>
      <c r="I16" s="9"/>
      <c r="J16" s="6" t="s">
        <v>14</v>
      </c>
      <c r="K16" s="6">
        <f t="shared" si="3"/>
        <v>13</v>
      </c>
      <c r="L16" s="6"/>
      <c r="M16" s="6" t="s">
        <v>21</v>
      </c>
      <c r="N16" s="6">
        <f t="shared" si="4"/>
        <v>13</v>
      </c>
      <c r="O16" s="6">
        <v>3</v>
      </c>
      <c r="P16" s="6" t="s">
        <v>19</v>
      </c>
      <c r="Q16" s="6">
        <f t="shared" si="5"/>
        <v>13</v>
      </c>
      <c r="R16" s="6"/>
      <c r="S16" s="6" t="s">
        <v>19</v>
      </c>
      <c r="T16" s="6">
        <f t="shared" si="6"/>
        <v>13</v>
      </c>
      <c r="U16" s="6"/>
      <c r="V16" s="4" t="s">
        <v>12</v>
      </c>
      <c r="W16" s="4">
        <f t="shared" si="7"/>
        <v>13</v>
      </c>
      <c r="X16" s="4"/>
      <c r="Y16" s="6" t="s">
        <v>13</v>
      </c>
      <c r="Z16" s="6">
        <f t="shared" si="8"/>
        <v>13</v>
      </c>
      <c r="AA16" s="6"/>
      <c r="AB16" s="6" t="s">
        <v>14</v>
      </c>
      <c r="AC16" s="6">
        <f t="shared" si="9"/>
        <v>13</v>
      </c>
      <c r="AD16" s="6"/>
    </row>
    <row r="17" spans="1:30" ht="30" customHeight="1">
      <c r="A17" s="4" t="s">
        <v>18</v>
      </c>
      <c r="B17" s="4">
        <f t="shared" si="0"/>
        <v>14</v>
      </c>
      <c r="C17" s="4"/>
      <c r="D17" s="6" t="s">
        <v>21</v>
      </c>
      <c r="E17" s="6">
        <f t="shared" si="1"/>
        <v>14</v>
      </c>
      <c r="F17" s="6">
        <v>42</v>
      </c>
      <c r="G17" s="6" t="s">
        <v>19</v>
      </c>
      <c r="H17" s="6">
        <f t="shared" si="2"/>
        <v>14</v>
      </c>
      <c r="I17" s="6"/>
      <c r="J17" s="4" t="s">
        <v>18</v>
      </c>
      <c r="K17" s="4">
        <f t="shared" si="3"/>
        <v>14</v>
      </c>
      <c r="L17" s="4"/>
      <c r="M17" s="6" t="s">
        <v>13</v>
      </c>
      <c r="N17" s="6">
        <f t="shared" si="4"/>
        <v>14</v>
      </c>
      <c r="O17" s="6"/>
      <c r="P17" s="6" t="s">
        <v>14</v>
      </c>
      <c r="Q17" s="6">
        <f t="shared" si="5"/>
        <v>14</v>
      </c>
      <c r="R17" s="6"/>
      <c r="S17" s="6" t="s">
        <v>14</v>
      </c>
      <c r="T17" s="6">
        <f t="shared" si="6"/>
        <v>14</v>
      </c>
      <c r="U17" s="6"/>
      <c r="V17" s="22" t="s">
        <v>21</v>
      </c>
      <c r="W17" s="22">
        <f t="shared" si="7"/>
        <v>14</v>
      </c>
      <c r="X17" s="22">
        <v>16</v>
      </c>
      <c r="Y17" s="6" t="s">
        <v>16</v>
      </c>
      <c r="Z17" s="6">
        <f t="shared" si="8"/>
        <v>14</v>
      </c>
      <c r="AA17" s="6"/>
      <c r="AB17" s="4" t="s">
        <v>18</v>
      </c>
      <c r="AC17" s="4">
        <f t="shared" si="9"/>
        <v>14</v>
      </c>
      <c r="AD17" s="4"/>
    </row>
    <row r="18" spans="1:30" ht="30" customHeight="1">
      <c r="A18" s="4" t="s">
        <v>12</v>
      </c>
      <c r="B18" s="4">
        <f t="shared" si="0"/>
        <v>15</v>
      </c>
      <c r="C18" s="4"/>
      <c r="D18" s="6" t="s">
        <v>13</v>
      </c>
      <c r="E18" s="6">
        <f t="shared" si="1"/>
        <v>15</v>
      </c>
      <c r="F18" s="6"/>
      <c r="G18" s="6" t="s">
        <v>14</v>
      </c>
      <c r="H18" s="6">
        <f t="shared" si="2"/>
        <v>15</v>
      </c>
      <c r="I18" s="6"/>
      <c r="J18" s="4" t="s">
        <v>12</v>
      </c>
      <c r="K18" s="4">
        <f t="shared" si="3"/>
        <v>15</v>
      </c>
      <c r="L18" s="4"/>
      <c r="M18" s="6" t="s">
        <v>16</v>
      </c>
      <c r="N18" s="6">
        <f t="shared" si="4"/>
        <v>15</v>
      </c>
      <c r="O18" s="6"/>
      <c r="P18" s="4" t="s">
        <v>18</v>
      </c>
      <c r="Q18" s="4">
        <f t="shared" si="5"/>
        <v>15</v>
      </c>
      <c r="R18" s="4"/>
      <c r="S18" s="4" t="s">
        <v>18</v>
      </c>
      <c r="T18" s="4">
        <f t="shared" si="6"/>
        <v>15</v>
      </c>
      <c r="U18" s="4"/>
      <c r="V18" s="22" t="s">
        <v>13</v>
      </c>
      <c r="W18" s="22">
        <f t="shared" si="7"/>
        <v>15</v>
      </c>
      <c r="X18" s="22"/>
      <c r="Y18" s="6" t="s">
        <v>19</v>
      </c>
      <c r="Z18" s="6">
        <f t="shared" si="8"/>
        <v>15</v>
      </c>
      <c r="AA18" s="6"/>
      <c r="AB18" s="4" t="s">
        <v>12</v>
      </c>
      <c r="AC18" s="4">
        <f t="shared" si="9"/>
        <v>15</v>
      </c>
      <c r="AD18" s="4"/>
    </row>
    <row r="19" spans="1:30" ht="30" customHeight="1">
      <c r="A19" s="6" t="s">
        <v>21</v>
      </c>
      <c r="B19" s="6">
        <f t="shared" si="0"/>
        <v>16</v>
      </c>
      <c r="C19" s="6">
        <v>38</v>
      </c>
      <c r="D19" s="6" t="s">
        <v>16</v>
      </c>
      <c r="E19" s="6">
        <f t="shared" si="1"/>
        <v>16</v>
      </c>
      <c r="F19" s="6"/>
      <c r="G19" s="4" t="s">
        <v>18</v>
      </c>
      <c r="H19" s="4">
        <f t="shared" si="2"/>
        <v>16</v>
      </c>
      <c r="I19" s="4"/>
      <c r="J19" s="6" t="s">
        <v>21</v>
      </c>
      <c r="K19" s="6">
        <f t="shared" si="3"/>
        <v>16</v>
      </c>
      <c r="L19" s="6">
        <v>51</v>
      </c>
      <c r="M19" s="6" t="s">
        <v>19</v>
      </c>
      <c r="N19" s="6">
        <f t="shared" si="4"/>
        <v>16</v>
      </c>
      <c r="O19" s="6"/>
      <c r="P19" s="4" t="s">
        <v>12</v>
      </c>
      <c r="Q19" s="4">
        <f t="shared" si="5"/>
        <v>16</v>
      </c>
      <c r="R19" s="10"/>
      <c r="S19" s="4" t="s">
        <v>12</v>
      </c>
      <c r="T19" s="4">
        <f t="shared" si="6"/>
        <v>16</v>
      </c>
      <c r="U19" s="4"/>
      <c r="V19" s="22" t="s">
        <v>16</v>
      </c>
      <c r="W19" s="22">
        <f t="shared" si="7"/>
        <v>16</v>
      </c>
      <c r="X19" s="22"/>
      <c r="Y19" s="6" t="s">
        <v>14</v>
      </c>
      <c r="Z19" s="6">
        <f t="shared" si="8"/>
        <v>16</v>
      </c>
      <c r="AA19" s="6"/>
      <c r="AB19" s="6" t="s">
        <v>21</v>
      </c>
      <c r="AC19" s="6">
        <f t="shared" si="9"/>
        <v>16</v>
      </c>
      <c r="AD19" s="6">
        <v>25</v>
      </c>
    </row>
    <row r="20" spans="1:30" ht="30" customHeight="1">
      <c r="A20" s="6" t="s">
        <v>13</v>
      </c>
      <c r="B20" s="6">
        <f t="shared" si="0"/>
        <v>17</v>
      </c>
      <c r="C20" s="6"/>
      <c r="D20" s="6" t="s">
        <v>19</v>
      </c>
      <c r="E20" s="6">
        <f t="shared" si="1"/>
        <v>17</v>
      </c>
      <c r="F20" s="6"/>
      <c r="G20" s="4" t="s">
        <v>12</v>
      </c>
      <c r="H20" s="4">
        <f t="shared" si="2"/>
        <v>17</v>
      </c>
      <c r="I20" s="4"/>
      <c r="J20" s="6" t="s">
        <v>13</v>
      </c>
      <c r="K20" s="6">
        <f t="shared" si="3"/>
        <v>17</v>
      </c>
      <c r="L20" s="6"/>
      <c r="M20" s="6" t="s">
        <v>14</v>
      </c>
      <c r="N20" s="6">
        <f t="shared" si="4"/>
        <v>17</v>
      </c>
      <c r="O20" s="6"/>
      <c r="P20" s="22" t="s">
        <v>21</v>
      </c>
      <c r="Q20" s="22">
        <f t="shared" si="5"/>
        <v>17</v>
      </c>
      <c r="R20" s="22">
        <v>8</v>
      </c>
      <c r="S20" s="6" t="s">
        <v>21</v>
      </c>
      <c r="T20" s="6">
        <f t="shared" si="6"/>
        <v>17</v>
      </c>
      <c r="U20" s="6">
        <v>12</v>
      </c>
      <c r="V20" s="22" t="s">
        <v>19</v>
      </c>
      <c r="W20" s="22">
        <f t="shared" si="7"/>
        <v>17</v>
      </c>
      <c r="X20" s="22"/>
      <c r="Y20" s="4" t="s">
        <v>18</v>
      </c>
      <c r="Z20" s="4">
        <f t="shared" si="8"/>
        <v>17</v>
      </c>
      <c r="AA20" s="4"/>
      <c r="AB20" s="6" t="s">
        <v>13</v>
      </c>
      <c r="AC20" s="6">
        <f t="shared" si="9"/>
        <v>17</v>
      </c>
      <c r="AD20" s="6"/>
    </row>
    <row r="21" spans="1:30" ht="30" customHeight="1">
      <c r="A21" s="6" t="s">
        <v>16</v>
      </c>
      <c r="B21" s="6">
        <f t="shared" si="0"/>
        <v>18</v>
      </c>
      <c r="C21" s="6"/>
      <c r="D21" s="6" t="s">
        <v>14</v>
      </c>
      <c r="E21" s="6">
        <f t="shared" si="1"/>
        <v>18</v>
      </c>
      <c r="F21" s="6"/>
      <c r="G21" s="6" t="s">
        <v>21</v>
      </c>
      <c r="H21" s="6">
        <f t="shared" si="2"/>
        <v>18</v>
      </c>
      <c r="I21" s="6">
        <v>47</v>
      </c>
      <c r="J21" s="6" t="s">
        <v>16</v>
      </c>
      <c r="K21" s="6">
        <f t="shared" si="3"/>
        <v>18</v>
      </c>
      <c r="L21" s="6"/>
      <c r="M21" s="4" t="s">
        <v>18</v>
      </c>
      <c r="N21" s="4">
        <f t="shared" si="4"/>
        <v>18</v>
      </c>
      <c r="O21" s="4"/>
      <c r="P21" s="22" t="s">
        <v>13</v>
      </c>
      <c r="Q21" s="22">
        <f t="shared" si="5"/>
        <v>18</v>
      </c>
      <c r="R21" s="22"/>
      <c r="S21" s="6" t="s">
        <v>13</v>
      </c>
      <c r="T21" s="6">
        <f t="shared" si="6"/>
        <v>18</v>
      </c>
      <c r="U21" s="6"/>
      <c r="V21" s="22" t="s">
        <v>14</v>
      </c>
      <c r="W21" s="22">
        <f t="shared" si="7"/>
        <v>18</v>
      </c>
      <c r="X21" s="22"/>
      <c r="Y21" s="4" t="s">
        <v>12</v>
      </c>
      <c r="Z21" s="4">
        <f t="shared" si="8"/>
        <v>18</v>
      </c>
      <c r="AA21" s="4"/>
      <c r="AB21" s="6" t="s">
        <v>16</v>
      </c>
      <c r="AC21" s="6">
        <f t="shared" si="9"/>
        <v>18</v>
      </c>
      <c r="AD21" s="6"/>
    </row>
    <row r="22" spans="1:30" ht="30" customHeight="1">
      <c r="A22" s="6" t="s">
        <v>19</v>
      </c>
      <c r="B22" s="6">
        <f t="shared" si="0"/>
        <v>19</v>
      </c>
      <c r="C22" s="6"/>
      <c r="D22" s="4" t="s">
        <v>18</v>
      </c>
      <c r="E22" s="4">
        <f t="shared" si="1"/>
        <v>19</v>
      </c>
      <c r="F22" s="4"/>
      <c r="G22" s="6" t="s">
        <v>13</v>
      </c>
      <c r="H22" s="6">
        <f t="shared" si="2"/>
        <v>19</v>
      </c>
      <c r="I22" s="6"/>
      <c r="J22" s="6" t="s">
        <v>19</v>
      </c>
      <c r="K22" s="6">
        <f t="shared" si="3"/>
        <v>19</v>
      </c>
      <c r="L22" s="6"/>
      <c r="M22" s="4" t="s">
        <v>12</v>
      </c>
      <c r="N22" s="4">
        <f t="shared" si="4"/>
        <v>19</v>
      </c>
      <c r="O22" s="4"/>
      <c r="P22" s="22" t="s">
        <v>16</v>
      </c>
      <c r="Q22" s="22">
        <f t="shared" si="5"/>
        <v>19</v>
      </c>
      <c r="R22" s="22"/>
      <c r="S22" s="6" t="s">
        <v>16</v>
      </c>
      <c r="T22" s="6">
        <f t="shared" si="6"/>
        <v>19</v>
      </c>
      <c r="U22" s="6"/>
      <c r="V22" s="4" t="s">
        <v>18</v>
      </c>
      <c r="W22" s="4">
        <f t="shared" si="7"/>
        <v>19</v>
      </c>
      <c r="X22" s="11"/>
      <c r="Y22" s="6" t="s">
        <v>21</v>
      </c>
      <c r="Z22" s="6">
        <f t="shared" si="8"/>
        <v>19</v>
      </c>
      <c r="AA22" s="6">
        <v>21</v>
      </c>
      <c r="AB22" s="6" t="s">
        <v>19</v>
      </c>
      <c r="AC22" s="6">
        <f t="shared" si="9"/>
        <v>19</v>
      </c>
      <c r="AD22" s="6"/>
    </row>
    <row r="23" spans="1:30" ht="30" customHeight="1">
      <c r="A23" s="6" t="s">
        <v>14</v>
      </c>
      <c r="B23" s="6">
        <f t="shared" si="0"/>
        <v>20</v>
      </c>
      <c r="C23" s="6"/>
      <c r="D23" s="4" t="s">
        <v>12</v>
      </c>
      <c r="E23" s="4">
        <f t="shared" si="1"/>
        <v>20</v>
      </c>
      <c r="F23" s="4"/>
      <c r="G23" s="6" t="s">
        <v>16</v>
      </c>
      <c r="H23" s="6">
        <f t="shared" si="2"/>
        <v>20</v>
      </c>
      <c r="I23" s="6"/>
      <c r="J23" s="6" t="s">
        <v>14</v>
      </c>
      <c r="K23" s="6">
        <f t="shared" si="3"/>
        <v>20</v>
      </c>
      <c r="L23" s="6"/>
      <c r="M23" s="6" t="s">
        <v>21</v>
      </c>
      <c r="N23" s="6">
        <f t="shared" si="4"/>
        <v>20</v>
      </c>
      <c r="O23" s="6">
        <v>4</v>
      </c>
      <c r="P23" s="22" t="s">
        <v>19</v>
      </c>
      <c r="Q23" s="22">
        <f t="shared" si="5"/>
        <v>20</v>
      </c>
      <c r="R23" s="22"/>
      <c r="S23" s="6" t="s">
        <v>19</v>
      </c>
      <c r="T23" s="6">
        <f t="shared" si="6"/>
        <v>20</v>
      </c>
      <c r="U23" s="6"/>
      <c r="V23" s="4" t="s">
        <v>12</v>
      </c>
      <c r="W23" s="4">
        <f t="shared" si="7"/>
        <v>20</v>
      </c>
      <c r="X23" s="4"/>
      <c r="Y23" s="6" t="s">
        <v>13</v>
      </c>
      <c r="Z23" s="6">
        <f t="shared" si="8"/>
        <v>20</v>
      </c>
      <c r="AA23" s="6"/>
      <c r="AB23" s="6" t="s">
        <v>14</v>
      </c>
      <c r="AC23" s="6">
        <f t="shared" si="9"/>
        <v>20</v>
      </c>
      <c r="AD23" s="6"/>
    </row>
    <row r="24" spans="1:30" ht="30" customHeight="1">
      <c r="A24" s="4" t="s">
        <v>18</v>
      </c>
      <c r="B24" s="4">
        <f t="shared" si="0"/>
        <v>21</v>
      </c>
      <c r="C24" s="4"/>
      <c r="D24" s="7" t="s">
        <v>21</v>
      </c>
      <c r="E24" s="7">
        <f t="shared" si="1"/>
        <v>21</v>
      </c>
      <c r="F24" s="7">
        <v>43</v>
      </c>
      <c r="G24" s="6" t="s">
        <v>19</v>
      </c>
      <c r="H24" s="6">
        <f t="shared" si="2"/>
        <v>21</v>
      </c>
      <c r="I24" s="6"/>
      <c r="J24" s="4" t="s">
        <v>18</v>
      </c>
      <c r="K24" s="4">
        <f t="shared" si="3"/>
        <v>21</v>
      </c>
      <c r="L24" s="4"/>
      <c r="M24" s="6" t="s">
        <v>13</v>
      </c>
      <c r="N24" s="6">
        <f t="shared" si="4"/>
        <v>21</v>
      </c>
      <c r="O24" s="6"/>
      <c r="P24" s="22" t="s">
        <v>14</v>
      </c>
      <c r="Q24" s="22">
        <f t="shared" si="5"/>
        <v>21</v>
      </c>
      <c r="R24" s="22"/>
      <c r="S24" s="6" t="s">
        <v>14</v>
      </c>
      <c r="T24" s="6">
        <f t="shared" si="6"/>
        <v>21</v>
      </c>
      <c r="U24" s="6"/>
      <c r="V24" s="7" t="s">
        <v>21</v>
      </c>
      <c r="W24" s="7">
        <f t="shared" si="7"/>
        <v>21</v>
      </c>
      <c r="X24" s="7" t="s">
        <v>25</v>
      </c>
      <c r="Y24" s="6" t="s">
        <v>16</v>
      </c>
      <c r="Z24" s="6">
        <f t="shared" si="8"/>
        <v>21</v>
      </c>
      <c r="AA24" s="6"/>
      <c r="AB24" s="4" t="s">
        <v>18</v>
      </c>
      <c r="AC24" s="4">
        <f t="shared" si="9"/>
        <v>21</v>
      </c>
      <c r="AD24" s="4"/>
    </row>
    <row r="25" spans="1:30" ht="30" customHeight="1">
      <c r="A25" s="4" t="s">
        <v>12</v>
      </c>
      <c r="B25" s="4">
        <f t="shared" si="0"/>
        <v>22</v>
      </c>
      <c r="C25" s="4"/>
      <c r="D25" s="7" t="s">
        <v>13</v>
      </c>
      <c r="E25" s="7">
        <f t="shared" si="1"/>
        <v>22</v>
      </c>
      <c r="F25" s="7"/>
      <c r="G25" s="6" t="s">
        <v>14</v>
      </c>
      <c r="H25" s="6">
        <f t="shared" si="2"/>
        <v>22</v>
      </c>
      <c r="I25" s="6"/>
      <c r="J25" s="4" t="s">
        <v>12</v>
      </c>
      <c r="K25" s="4">
        <f t="shared" si="3"/>
        <v>22</v>
      </c>
      <c r="L25" s="4"/>
      <c r="M25" s="6" t="s">
        <v>16</v>
      </c>
      <c r="N25" s="6">
        <f t="shared" si="4"/>
        <v>22</v>
      </c>
      <c r="O25" s="6"/>
      <c r="P25" s="4" t="s">
        <v>18</v>
      </c>
      <c r="Q25" s="4">
        <f t="shared" si="5"/>
        <v>22</v>
      </c>
      <c r="R25" s="4"/>
      <c r="S25" s="4" t="s">
        <v>18</v>
      </c>
      <c r="T25" s="4">
        <f t="shared" si="6"/>
        <v>22</v>
      </c>
      <c r="U25" s="4"/>
      <c r="V25" s="7" t="s">
        <v>13</v>
      </c>
      <c r="W25" s="7">
        <f t="shared" si="7"/>
        <v>22</v>
      </c>
      <c r="X25" s="7"/>
      <c r="Y25" s="6" t="s">
        <v>19</v>
      </c>
      <c r="Z25" s="6">
        <f t="shared" si="8"/>
        <v>22</v>
      </c>
      <c r="AA25" s="6"/>
      <c r="AB25" s="4" t="s">
        <v>12</v>
      </c>
      <c r="AC25" s="4">
        <f t="shared" si="9"/>
        <v>22</v>
      </c>
      <c r="AD25" s="4"/>
    </row>
    <row r="26" spans="1:30" ht="30" customHeight="1">
      <c r="A26" s="6" t="s">
        <v>21</v>
      </c>
      <c r="B26" s="6">
        <f t="shared" si="0"/>
        <v>23</v>
      </c>
      <c r="C26" s="6">
        <v>39</v>
      </c>
      <c r="D26" s="7" t="s">
        <v>16</v>
      </c>
      <c r="E26" s="7">
        <f t="shared" si="1"/>
        <v>23</v>
      </c>
      <c r="F26" s="7"/>
      <c r="G26" s="4" t="s">
        <v>18</v>
      </c>
      <c r="H26" s="4">
        <f t="shared" si="2"/>
        <v>23</v>
      </c>
      <c r="I26" s="4"/>
      <c r="J26" s="7" t="s">
        <v>21</v>
      </c>
      <c r="K26" s="7">
        <f t="shared" si="3"/>
        <v>23</v>
      </c>
      <c r="L26" s="7">
        <v>52</v>
      </c>
      <c r="M26" s="6" t="s">
        <v>19</v>
      </c>
      <c r="N26" s="6">
        <f t="shared" si="4"/>
        <v>23</v>
      </c>
      <c r="O26" s="6"/>
      <c r="P26" s="4" t="s">
        <v>12</v>
      </c>
      <c r="Q26" s="4">
        <f t="shared" si="5"/>
        <v>23</v>
      </c>
      <c r="R26" s="4"/>
      <c r="S26" s="4" t="s">
        <v>12</v>
      </c>
      <c r="T26" s="4">
        <f t="shared" si="6"/>
        <v>23</v>
      </c>
      <c r="U26" s="4"/>
      <c r="V26" s="7" t="s">
        <v>16</v>
      </c>
      <c r="W26" s="7">
        <f t="shared" si="7"/>
        <v>23</v>
      </c>
      <c r="X26" s="7"/>
      <c r="Y26" s="6" t="s">
        <v>14</v>
      </c>
      <c r="Z26" s="6">
        <f t="shared" si="8"/>
        <v>23</v>
      </c>
      <c r="AA26" s="6"/>
      <c r="AB26" s="6" t="s">
        <v>21</v>
      </c>
      <c r="AC26" s="6">
        <f t="shared" si="9"/>
        <v>23</v>
      </c>
      <c r="AD26" s="6">
        <v>26</v>
      </c>
    </row>
    <row r="27" spans="1:30" ht="30" customHeight="1">
      <c r="A27" s="6" t="s">
        <v>13</v>
      </c>
      <c r="B27" s="6">
        <f t="shared" si="0"/>
        <v>24</v>
      </c>
      <c r="C27" s="6"/>
      <c r="D27" s="7" t="s">
        <v>19</v>
      </c>
      <c r="E27" s="7">
        <f t="shared" si="1"/>
        <v>24</v>
      </c>
      <c r="F27" s="7"/>
      <c r="G27" s="4" t="s">
        <v>12</v>
      </c>
      <c r="H27" s="4">
        <f t="shared" si="2"/>
        <v>24</v>
      </c>
      <c r="I27" s="4"/>
      <c r="J27" s="7" t="s">
        <v>13</v>
      </c>
      <c r="K27" s="7">
        <f t="shared" si="3"/>
        <v>24</v>
      </c>
      <c r="L27" s="7"/>
      <c r="M27" s="6" t="s">
        <v>14</v>
      </c>
      <c r="N27" s="6">
        <f t="shared" si="4"/>
        <v>24</v>
      </c>
      <c r="O27" s="6"/>
      <c r="P27" s="7" t="s">
        <v>21</v>
      </c>
      <c r="Q27" s="7">
        <f t="shared" si="5"/>
        <v>24</v>
      </c>
      <c r="R27" s="7">
        <v>9</v>
      </c>
      <c r="S27" s="6" t="s">
        <v>21</v>
      </c>
      <c r="T27" s="6">
        <f t="shared" si="6"/>
        <v>24</v>
      </c>
      <c r="U27" s="6">
        <v>13</v>
      </c>
      <c r="V27" s="7" t="s">
        <v>19</v>
      </c>
      <c r="W27" s="7">
        <f t="shared" si="7"/>
        <v>24</v>
      </c>
      <c r="X27" s="7"/>
      <c r="Y27" s="4" t="s">
        <v>18</v>
      </c>
      <c r="Z27" s="4">
        <f t="shared" si="8"/>
        <v>24</v>
      </c>
      <c r="AA27" s="4"/>
      <c r="AB27" s="6" t="s">
        <v>13</v>
      </c>
      <c r="AC27" s="6">
        <f t="shared" si="9"/>
        <v>24</v>
      </c>
      <c r="AD27" s="6"/>
    </row>
    <row r="28" spans="1:30" ht="30" customHeight="1">
      <c r="A28" s="6" t="s">
        <v>16</v>
      </c>
      <c r="B28" s="6">
        <f t="shared" si="0"/>
        <v>25</v>
      </c>
      <c r="C28" s="6"/>
      <c r="D28" s="7" t="s">
        <v>14</v>
      </c>
      <c r="E28" s="7">
        <f t="shared" si="1"/>
        <v>25</v>
      </c>
      <c r="F28" s="7"/>
      <c r="G28" s="6" t="s">
        <v>21</v>
      </c>
      <c r="H28" s="6">
        <f t="shared" si="2"/>
        <v>25</v>
      </c>
      <c r="I28" s="6">
        <v>48</v>
      </c>
      <c r="J28" s="7" t="s">
        <v>16</v>
      </c>
      <c r="K28" s="7">
        <f t="shared" si="3"/>
        <v>25</v>
      </c>
      <c r="L28" s="7" t="s">
        <v>26</v>
      </c>
      <c r="M28" s="4" t="s">
        <v>18</v>
      </c>
      <c r="N28" s="4">
        <f t="shared" si="4"/>
        <v>25</v>
      </c>
      <c r="O28" s="4"/>
      <c r="P28" s="7" t="s">
        <v>13</v>
      </c>
      <c r="Q28" s="7">
        <f t="shared" si="5"/>
        <v>25</v>
      </c>
      <c r="R28" s="7"/>
      <c r="S28" s="6" t="s">
        <v>13</v>
      </c>
      <c r="T28" s="6">
        <f t="shared" si="6"/>
        <v>25</v>
      </c>
      <c r="U28" s="6"/>
      <c r="V28" s="7" t="s">
        <v>14</v>
      </c>
      <c r="W28" s="7">
        <f t="shared" si="7"/>
        <v>25</v>
      </c>
      <c r="X28" s="7"/>
      <c r="Y28" s="4" t="s">
        <v>12</v>
      </c>
      <c r="Z28" s="4">
        <f t="shared" si="8"/>
        <v>25</v>
      </c>
      <c r="AA28" s="4"/>
      <c r="AB28" s="6" t="s">
        <v>16</v>
      </c>
      <c r="AC28" s="6">
        <f t="shared" si="9"/>
        <v>25</v>
      </c>
      <c r="AD28" s="6"/>
    </row>
    <row r="29" spans="1:30" ht="30" customHeight="1">
      <c r="A29" s="6" t="s">
        <v>19</v>
      </c>
      <c r="B29" s="6">
        <f t="shared" si="0"/>
        <v>26</v>
      </c>
      <c r="C29" s="6"/>
      <c r="D29" s="4" t="s">
        <v>18</v>
      </c>
      <c r="E29" s="4">
        <f t="shared" si="1"/>
        <v>26</v>
      </c>
      <c r="F29" s="4"/>
      <c r="G29" s="6" t="s">
        <v>13</v>
      </c>
      <c r="H29" s="6">
        <f t="shared" si="2"/>
        <v>26</v>
      </c>
      <c r="I29" s="6"/>
      <c r="J29" s="7" t="s">
        <v>19</v>
      </c>
      <c r="K29" s="7">
        <f t="shared" si="3"/>
        <v>26</v>
      </c>
      <c r="L29" s="7"/>
      <c r="M29" s="4" t="s">
        <v>12</v>
      </c>
      <c r="N29" s="4">
        <f t="shared" si="4"/>
        <v>26</v>
      </c>
      <c r="O29" s="4"/>
      <c r="P29" s="7" t="s">
        <v>16</v>
      </c>
      <c r="Q29" s="7">
        <f t="shared" si="5"/>
        <v>26</v>
      </c>
      <c r="R29" s="7"/>
      <c r="S29" s="6" t="s">
        <v>16</v>
      </c>
      <c r="T29" s="6">
        <f t="shared" si="6"/>
        <v>26</v>
      </c>
      <c r="U29" s="6"/>
      <c r="V29" s="4" t="s">
        <v>18</v>
      </c>
      <c r="W29" s="4">
        <f t="shared" si="7"/>
        <v>26</v>
      </c>
      <c r="X29" s="4"/>
      <c r="Y29" s="6" t="s">
        <v>21</v>
      </c>
      <c r="Z29" s="6">
        <f t="shared" si="8"/>
        <v>26</v>
      </c>
      <c r="AA29" s="6">
        <v>22</v>
      </c>
      <c r="AB29" s="6" t="s">
        <v>19</v>
      </c>
      <c r="AC29" s="6">
        <f t="shared" si="9"/>
        <v>26</v>
      </c>
      <c r="AD29" s="6"/>
    </row>
    <row r="30" spans="1:30" ht="30" customHeight="1">
      <c r="A30" s="6" t="s">
        <v>14</v>
      </c>
      <c r="B30" s="6">
        <f t="shared" si="0"/>
        <v>27</v>
      </c>
      <c r="C30" s="6"/>
      <c r="D30" s="4" t="s">
        <v>12</v>
      </c>
      <c r="E30" s="4">
        <f t="shared" si="1"/>
        <v>27</v>
      </c>
      <c r="F30" s="11"/>
      <c r="G30" s="6" t="s">
        <v>16</v>
      </c>
      <c r="H30" s="6">
        <f t="shared" si="2"/>
        <v>27</v>
      </c>
      <c r="I30" s="6"/>
      <c r="J30" s="7" t="s">
        <v>14</v>
      </c>
      <c r="K30" s="7">
        <f t="shared" si="3"/>
        <v>27</v>
      </c>
      <c r="L30" s="7"/>
      <c r="M30" s="6" t="s">
        <v>21</v>
      </c>
      <c r="N30" s="6">
        <f t="shared" si="4"/>
        <v>27</v>
      </c>
      <c r="O30" s="6">
        <v>5</v>
      </c>
      <c r="P30" s="7" t="s">
        <v>19</v>
      </c>
      <c r="Q30" s="7">
        <f t="shared" si="5"/>
        <v>27</v>
      </c>
      <c r="R30" s="7"/>
      <c r="S30" s="6" t="s">
        <v>19</v>
      </c>
      <c r="T30" s="6">
        <f t="shared" si="6"/>
        <v>27</v>
      </c>
      <c r="U30" s="6"/>
      <c r="V30" s="4" t="s">
        <v>12</v>
      </c>
      <c r="W30" s="4">
        <f t="shared" si="7"/>
        <v>27</v>
      </c>
      <c r="X30" s="4"/>
      <c r="Y30" s="6" t="s">
        <v>13</v>
      </c>
      <c r="Z30" s="6">
        <f t="shared" si="8"/>
        <v>27</v>
      </c>
      <c r="AA30" s="6"/>
      <c r="AB30" s="6" t="s">
        <v>14</v>
      </c>
      <c r="AC30" s="6">
        <f t="shared" si="9"/>
        <v>27</v>
      </c>
      <c r="AD30" s="6"/>
    </row>
    <row r="31" spans="1:30" ht="30" customHeight="1">
      <c r="A31" s="4" t="s">
        <v>18</v>
      </c>
      <c r="B31" s="4">
        <f t="shared" si="0"/>
        <v>28</v>
      </c>
      <c r="C31" s="4"/>
      <c r="D31" s="7" t="s">
        <v>21</v>
      </c>
      <c r="E31" s="7">
        <f t="shared" si="1"/>
        <v>28</v>
      </c>
      <c r="F31" s="7">
        <v>44</v>
      </c>
      <c r="G31" s="6" t="s">
        <v>19</v>
      </c>
      <c r="H31" s="6">
        <f t="shared" si="2"/>
        <v>28</v>
      </c>
      <c r="I31" s="6"/>
      <c r="J31" s="4" t="s">
        <v>18</v>
      </c>
      <c r="K31" s="4">
        <f t="shared" si="3"/>
        <v>28</v>
      </c>
      <c r="L31" s="4"/>
      <c r="M31" s="6" t="s">
        <v>13</v>
      </c>
      <c r="N31" s="6">
        <f t="shared" si="4"/>
        <v>28</v>
      </c>
      <c r="O31" s="6"/>
      <c r="P31" s="7" t="s">
        <v>14</v>
      </c>
      <c r="Q31" s="7">
        <f t="shared" si="5"/>
        <v>28</v>
      </c>
      <c r="R31" s="7"/>
      <c r="S31" s="6" t="s">
        <v>14</v>
      </c>
      <c r="T31" s="6">
        <f t="shared" si="6"/>
        <v>28</v>
      </c>
      <c r="U31" s="6"/>
      <c r="V31" s="6" t="s">
        <v>21</v>
      </c>
      <c r="W31" s="6">
        <f t="shared" si="7"/>
        <v>28</v>
      </c>
      <c r="X31" s="6">
        <v>18</v>
      </c>
      <c r="Y31" s="6" t="s">
        <v>16</v>
      </c>
      <c r="Z31" s="6">
        <f t="shared" si="8"/>
        <v>28</v>
      </c>
      <c r="AA31" s="6"/>
      <c r="AB31" s="4" t="s">
        <v>18</v>
      </c>
      <c r="AC31" s="4">
        <f t="shared" si="9"/>
        <v>28</v>
      </c>
      <c r="AD31" s="10"/>
    </row>
    <row r="32" spans="1:30" ht="30" customHeight="1">
      <c r="A32" s="4" t="s">
        <v>12</v>
      </c>
      <c r="B32" s="4">
        <f t="shared" si="0"/>
        <v>29</v>
      </c>
      <c r="C32" s="4"/>
      <c r="D32" s="7" t="s">
        <v>13</v>
      </c>
      <c r="E32" s="7">
        <f t="shared" si="1"/>
        <v>29</v>
      </c>
      <c r="F32" s="7"/>
      <c r="G32" s="6" t="s">
        <v>14</v>
      </c>
      <c r="H32" s="6">
        <f t="shared" si="2"/>
        <v>29</v>
      </c>
      <c r="I32" s="6"/>
      <c r="J32" s="4" t="s">
        <v>12</v>
      </c>
      <c r="K32" s="4">
        <f t="shared" si="3"/>
        <v>29</v>
      </c>
      <c r="L32" s="4"/>
      <c r="M32" s="6" t="s">
        <v>16</v>
      </c>
      <c r="N32" s="6">
        <f t="shared" si="4"/>
        <v>29</v>
      </c>
      <c r="O32" s="6"/>
      <c r="P32" s="6"/>
      <c r="Q32" s="6"/>
      <c r="R32" s="6"/>
      <c r="S32" s="4" t="s">
        <v>18</v>
      </c>
      <c r="T32" s="4">
        <v>29</v>
      </c>
      <c r="U32" s="4"/>
      <c r="V32" s="6" t="s">
        <v>13</v>
      </c>
      <c r="W32" s="6">
        <v>29</v>
      </c>
      <c r="X32" s="6"/>
      <c r="Y32" s="23" t="s">
        <v>19</v>
      </c>
      <c r="Z32" s="23">
        <v>29</v>
      </c>
      <c r="AA32" s="23" t="s">
        <v>27</v>
      </c>
      <c r="AB32" s="4" t="s">
        <v>12</v>
      </c>
      <c r="AC32" s="4">
        <v>29</v>
      </c>
      <c r="AD32" s="4"/>
    </row>
    <row r="33" spans="1:30" ht="30" customHeight="1">
      <c r="A33" s="6" t="s">
        <v>21</v>
      </c>
      <c r="B33" s="6">
        <f t="shared" si="0"/>
        <v>30</v>
      </c>
      <c r="C33" s="6">
        <v>40</v>
      </c>
      <c r="D33" s="7" t="s">
        <v>16</v>
      </c>
      <c r="E33" s="7">
        <f t="shared" si="1"/>
        <v>30</v>
      </c>
      <c r="F33" s="7"/>
      <c r="G33" s="4" t="s">
        <v>18</v>
      </c>
      <c r="H33" s="4">
        <f t="shared" si="2"/>
        <v>30</v>
      </c>
      <c r="I33" s="4"/>
      <c r="J33" s="7" t="s">
        <v>21</v>
      </c>
      <c r="K33" s="7">
        <f t="shared" si="3"/>
        <v>30</v>
      </c>
      <c r="L33" s="7">
        <v>1</v>
      </c>
      <c r="M33" s="6" t="s">
        <v>19</v>
      </c>
      <c r="N33" s="6">
        <f t="shared" si="4"/>
        <v>30</v>
      </c>
      <c r="O33" s="6"/>
      <c r="P33" s="6"/>
      <c r="Q33" s="6"/>
      <c r="R33" s="6"/>
      <c r="S33" s="4" t="s">
        <v>12</v>
      </c>
      <c r="T33" s="4">
        <v>30</v>
      </c>
      <c r="U33" s="4"/>
      <c r="V33" s="6" t="s">
        <v>16</v>
      </c>
      <c r="W33" s="6">
        <v>30</v>
      </c>
      <c r="X33" s="6"/>
      <c r="Y33" s="6" t="s">
        <v>14</v>
      </c>
      <c r="Z33" s="6">
        <v>30</v>
      </c>
      <c r="AA33" s="6"/>
      <c r="AB33" s="6" t="s">
        <v>21</v>
      </c>
      <c r="AC33" s="6">
        <v>30</v>
      </c>
      <c r="AD33" s="6">
        <v>27</v>
      </c>
    </row>
    <row r="34" spans="1:30" ht="30" customHeight="1">
      <c r="A34" s="12"/>
      <c r="B34" s="12"/>
      <c r="C34" s="12"/>
      <c r="D34" s="7" t="s">
        <v>19</v>
      </c>
      <c r="E34" s="13">
        <v>31</v>
      </c>
      <c r="F34" s="14"/>
      <c r="G34" s="12"/>
      <c r="H34" s="12"/>
      <c r="I34" s="15"/>
      <c r="J34" s="7" t="s">
        <v>13</v>
      </c>
      <c r="K34" s="16">
        <v>31</v>
      </c>
      <c r="L34" s="16"/>
      <c r="M34" s="6" t="s">
        <v>14</v>
      </c>
      <c r="N34" s="17">
        <v>31</v>
      </c>
      <c r="O34" s="17"/>
      <c r="P34" s="12"/>
      <c r="Q34" s="12"/>
      <c r="R34" s="12"/>
      <c r="S34" s="6" t="s">
        <v>21</v>
      </c>
      <c r="T34" s="17">
        <v>31</v>
      </c>
      <c r="U34" s="6">
        <v>14</v>
      </c>
      <c r="V34" s="18"/>
      <c r="W34" s="12"/>
      <c r="X34" s="19"/>
      <c r="Y34" s="4" t="s">
        <v>18</v>
      </c>
      <c r="Z34" s="20">
        <v>31</v>
      </c>
      <c r="AA34" s="4"/>
      <c r="AB34" s="18"/>
      <c r="AC34" s="15"/>
      <c r="AD34" s="19"/>
    </row>
    <row r="35" spans="1:3" ht="30" customHeight="1">
      <c r="A35" s="21"/>
      <c r="B35" s="21"/>
      <c r="C35" s="21"/>
    </row>
    <row r="36" ht="24.75" customHeight="1"/>
    <row r="37" spans="27:28" ht="24.75" customHeight="1">
      <c r="AA37" s="59"/>
      <c r="AB37" s="59"/>
    </row>
  </sheetData>
  <sheetProtection selectLockedCells="1" selectUnlockedCells="1"/>
  <mergeCells count="12">
    <mergeCell ref="H1:M1"/>
    <mergeCell ref="A3:C3"/>
    <mergeCell ref="D3:F3"/>
    <mergeCell ref="G3:I3"/>
    <mergeCell ref="J3:L3"/>
    <mergeCell ref="M3:O3"/>
    <mergeCell ref="AB3:AD3"/>
    <mergeCell ref="AA37:AB37"/>
    <mergeCell ref="P3:R3"/>
    <mergeCell ref="S3:U3"/>
    <mergeCell ref="V3:X3"/>
    <mergeCell ref="Y3:AA3"/>
  </mergeCells>
  <printOptions horizontalCentered="1" verticalCentered="1"/>
  <pageMargins left="0" right="0" top="0.3611111111111111" bottom="0" header="0.19444444444444445" footer="0.5118055555555555"/>
  <pageSetup fitToWidth="2" fitToHeight="1" horizontalDpi="300" verticalDpi="300" orientation="landscape" paperSize="9"/>
  <headerFooter alignWithMargins="0">
    <oddHeader>&amp;C&amp;"Times New Roman,Normal"&amp;12Année 2013 / 2014</oddHead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 RAVENEL</dc:creator>
  <cp:keywords/>
  <dc:description/>
  <cp:lastModifiedBy>PROF</cp:lastModifiedBy>
  <cp:lastPrinted>2013-09-13T09:45:13Z</cp:lastPrinted>
  <dcterms:created xsi:type="dcterms:W3CDTF">2013-08-23T20:48:13Z</dcterms:created>
  <dcterms:modified xsi:type="dcterms:W3CDTF">2013-09-13T10:05:35Z</dcterms:modified>
  <cp:category/>
  <cp:version/>
  <cp:contentType/>
  <cp:contentStatus/>
</cp:coreProperties>
</file>